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1. Contexte &amp; mission" sheetId="1" state="visible" r:id="rId1"/>
    <sheet xmlns:r="http://schemas.openxmlformats.org/officeDocument/2006/relationships" name="2. L’accueil" sheetId="2" state="visible" r:id="rId2"/>
    <sheet xmlns:r="http://schemas.openxmlformats.org/officeDocument/2006/relationships" name="3. L’univers 2026" sheetId="3" state="visible" r:id="rId3"/>
    <sheet xmlns:r="http://schemas.openxmlformats.org/officeDocument/2006/relationships" name="4. Le personnage" sheetId="4" state="visible" r:id="rId4"/>
    <sheet xmlns:r="http://schemas.openxmlformats.org/officeDocument/2006/relationships" name="5. Voix &amp; mots" sheetId="5" state="visible" r:id="rId5"/>
    <sheet xmlns:r="http://schemas.openxmlformats.org/officeDocument/2006/relationships" name="6. Doser la peur" sheetId="6" state="visible" r:id="rId6"/>
    <sheet xmlns:r="http://schemas.openxmlformats.org/officeDocument/2006/relationships" name="7. Sortir du jeu" sheetId="7" state="visible" r:id="rId7"/>
    <sheet xmlns:r="http://schemas.openxmlformats.org/officeDocument/2006/relationships" name="8. Mon score" sheetId="8" state="visible" r:id="rId8"/>
    <sheet xmlns:r="http://schemas.openxmlformats.org/officeDocument/2006/relationships" name="REF" sheetId="9" state="hidden" r:id="rId9"/>
  </sheets>
  <definedNames>
    <definedName name="L_COU">REF!$H$2:$H$5</definedName>
    <definedName name="L_TON">REF!$I$2:$I$4</definedName>
    <definedName name="L_MIS">REF!$J$2:$J$5</definedName>
    <definedName name="L_VF">REF!$K$2:$K$3</definedName>
    <definedName name="L_NIV">REF!$L$2:$L$4</definedName>
    <definedName name="L_LIEU">REF!$M$2:$M$7</definedName>
    <definedName name="L_PIL">REF!$N$2:$N$6</definedName>
    <definedName name="L_3C">REF!$O$2:$O$4</definedName>
    <definedName name="L_CR">REF!$P$2:$P$3</definedName>
    <definedName name="L_FICHE">REF!$Q$2:$Q$7</definedName>
    <definedName name="L_LEV">REF!$R$2:$R$5</definedName>
    <definedName name="L_EVP">REF!$S$2:$S$3</definedName>
    <definedName name="L_TPS">REF!$T$2:$T$4</definedName>
    <definedName name="L_ANN">REF!$U$2:$U$6</definedName>
    <definedName name="L_SGN">REF!$V$2:$V$3</definedName>
    <definedName name="L_CRAN">REF!$W$2:$W$4</definedName>
    <definedName name="L_REG">REF!$X$2:$X$3</definedName>
    <definedName name="L_FEU">REF!$Y$2:$Y$4</definedName>
    <definedName name="L_IMP">REF!$Z$2:$Z$5</definedName>
    <definedName name="L_GES">REF!$AA$2:$AA$4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 %"/>
  </numFmts>
  <fonts count="11">
    <font>
      <name val="Calibri"/>
      <family val="2"/>
      <color theme="1"/>
      <sz val="11"/>
      <scheme val="minor"/>
    </font>
    <font>
      <name val="Calibri"/>
      <b val="1"/>
      <color rgb="00241A3E"/>
      <sz val="15"/>
    </font>
    <font>
      <name val="Calibri"/>
      <i val="1"/>
      <color rgb="004A4458"/>
      <sz val="10"/>
    </font>
    <font>
      <name val="Calibri"/>
      <b val="1"/>
      <color rgb="00241A3E"/>
      <sz val="10.5"/>
    </font>
    <font>
      <name val="Calibri"/>
      <b val="1"/>
      <color rgb="00FFFFFF"/>
      <sz val="12"/>
    </font>
    <font>
      <name val="Calibri"/>
      <color rgb="00241A3E"/>
      <sz val="10.5"/>
    </font>
    <font>
      <name val="Calibri"/>
      <b val="1"/>
      <color rgb="0092400E"/>
      <sz val="10.5"/>
    </font>
    <font>
      <name val="Calibri"/>
      <i val="1"/>
      <color rgb="004A4458"/>
      <sz val="9.5"/>
    </font>
    <font>
      <name val="Calibri"/>
      <b val="1"/>
      <color rgb="00FFFFFF"/>
      <sz val="10.5"/>
    </font>
    <font>
      <name val="Calibri"/>
      <b val="1"/>
      <color rgb="00FFFFFF"/>
      <sz val="11"/>
    </font>
    <font>
      <name val="Calibri"/>
      <b val="1"/>
      <color rgb="00241A3E"/>
      <sz val="12"/>
    </font>
  </fonts>
  <fills count="8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C2410C"/>
      </patternFill>
    </fill>
    <fill>
      <patternFill patternType="solid">
        <fgColor rgb="00F7F3FC"/>
      </patternFill>
    </fill>
    <fill>
      <patternFill patternType="solid">
        <fgColor rgb="00FFF7ED"/>
      </patternFill>
    </fill>
    <fill>
      <patternFill patternType="solid">
        <fgColor rgb="00F0EDF5"/>
      </patternFill>
    </fill>
    <fill>
      <patternFill patternType="solid">
        <fgColor rgb="00241A3E"/>
      </patternFill>
    </fill>
  </fills>
  <borders count="2">
    <border>
      <left/>
      <right/>
      <top/>
      <bottom/>
      <diagonal/>
    </border>
    <border>
      <left style="thin">
        <color rgb="00E2DCEC"/>
      </left>
      <right style="thin">
        <color rgb="00E2DCEC"/>
      </right>
      <top style="thin">
        <color rgb="00E2DCEC"/>
      </top>
      <bottom style="thin">
        <color rgb="00E2DCEC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4" fillId="3" borderId="0" applyAlignment="1" pivotButton="0" quotePrefix="0" xfId="0">
      <alignment vertical="center"/>
    </xf>
    <xf numFmtId="0" fontId="5" fillId="4" borderId="0" applyAlignment="1" pivotButton="0" quotePrefix="0" xfId="0">
      <alignment vertical="top" wrapText="1"/>
    </xf>
    <xf numFmtId="0" fontId="6" fillId="5" borderId="0" applyAlignment="1" pivotButton="0" quotePrefix="0" xfId="0">
      <alignment vertical="top" wrapText="1"/>
    </xf>
    <xf numFmtId="0" fontId="5" fillId="0" borderId="0" pivotButton="0" quotePrefix="0" xfId="0"/>
    <xf numFmtId="0" fontId="3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7" fillId="6" borderId="0" applyAlignment="1" pivotButton="0" quotePrefix="0" xfId="0">
      <alignment vertical="top" wrapText="1"/>
    </xf>
    <xf numFmtId="0" fontId="8" fillId="7" borderId="1" applyAlignment="1" pivotButton="0" quotePrefix="0" xfId="0">
      <alignment horizontal="center" vertical="center" wrapText="1"/>
    </xf>
    <xf numFmtId="0" fontId="8" fillId="7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5" fillId="2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center"/>
    </xf>
    <xf numFmtId="0" fontId="5" fillId="0" borderId="1" applyAlignment="1" pivotButton="0" quotePrefix="0" xfId="0">
      <alignment horizontal="center" vertical="center" wrapText="1"/>
    </xf>
    <xf numFmtId="164" fontId="5" fillId="0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vertical="center"/>
    </xf>
    <xf numFmtId="0" fontId="5" fillId="4" borderId="1" applyAlignment="1" pivotButton="0" quotePrefix="0" xfId="0">
      <alignment horizontal="center" vertical="center" wrapText="1"/>
    </xf>
    <xf numFmtId="164" fontId="5" fillId="4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vertical="center"/>
    </xf>
    <xf numFmtId="0" fontId="9" fillId="7" borderId="1" applyAlignment="1" pivotButton="0" quotePrefix="0" xfId="0">
      <alignment horizontal="center" vertical="center" wrapText="1"/>
    </xf>
    <xf numFmtId="164" fontId="9" fillId="7" borderId="1" applyAlignment="1" pivotButton="0" quotePrefix="0" xfId="0">
      <alignment horizontal="center" vertical="center" wrapText="1"/>
    </xf>
    <xf numFmtId="0" fontId="10" fillId="4" borderId="0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b val="1"/>
        <color rgb="0015803D"/>
        <sz val="13"/>
      </font>
      <fill>
        <patternFill patternType="solid">
          <fgColor rgb="00DCFCE7"/>
        </patternFill>
      </fill>
    </dxf>
    <dxf>
      <font>
        <b val="1"/>
        <color rgb="00B91C1C"/>
        <sz val="13"/>
      </font>
      <fill>
        <patternFill patternType="solid">
          <fgColor rgb="00FEE2E2"/>
        </patternFill>
      </fill>
    </dxf>
    <dxf>
      <font>
        <b val="1"/>
        <color rgb="0015803D"/>
      </font>
    </dxf>
    <dxf>
      <font>
        <b val="1"/>
        <color rgb="00B91C1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30" customWidth="1" min="4" max="4"/>
    <col width="30" customWidth="1" min="5" max="5"/>
  </cols>
  <sheetData>
    <row r="1">
      <c r="A1" s="1" t="inlineStr">
        <is>
          <t>RÉVISION AUTONOME — UNE NUIT DE FRISSONS</t>
        </is>
      </c>
    </row>
    <row r="2">
      <c r="A2" s="2" t="inlineStr">
        <is>
          <t>Accueil scénarisé · Peur sur le Parc — Parc Astérix · classeur AUTOCORRIGÉ</t>
        </is>
      </c>
    </row>
    <row r="4">
      <c r="A4" s="3" t="inlineStr">
        <is>
          <t>Nom :</t>
        </is>
      </c>
      <c r="B4" s="4" t="n"/>
      <c r="C4" s="3" t="inlineStr">
        <is>
          <t>Prénom :</t>
        </is>
      </c>
      <c r="D4" s="4" t="n"/>
    </row>
    <row r="5">
      <c r="A5" s="3" t="inlineStr">
        <is>
          <t>Poste occupé :</t>
        </is>
      </c>
      <c r="B5" s="4" t="n"/>
      <c r="C5" s="3" t="inlineStr">
        <is>
          <t>Mon personnage :</t>
        </is>
      </c>
      <c r="D5" s="4" t="n"/>
    </row>
    <row r="7" ht="20" customHeight="1">
      <c r="A7" s="5" t="inlineStr">
        <is>
          <t>Contexte</t>
        </is>
      </c>
    </row>
    <row r="8" ht="78" customHeight="1">
      <c r="A8" s="6" t="inlineStr">
        <is>
          <t>Samedi 31 octobre, soir d’Halloween : nocturne complète au Parc Astérix. La journée se termine à 18 h, les portes rouvrent à 19 h pour une nuit de frissons jusqu’à 1 h. Vous passez de l’entrée au point info, puis à la file d’une maison hantée, en personnage. La soirée va vous mettre devant des dizaines de situations. Pour chacune, une seule question : que faites-vous, que dites-vous ? Vous répondez en choisissant dans une liste déroulante — comme sur le terrain, il faut trancher.</t>
        </is>
      </c>
    </row>
    <row r="10" ht="20" customHeight="1">
      <c r="A10" s="5" t="inlineStr">
        <is>
          <t>Votre mission</t>
        </is>
      </c>
    </row>
    <row r="11" ht="48" customHeight="1">
      <c r="A11" s="6" t="inlineStr">
        <is>
          <t>Feuille 2) l’accueil, premier spectacle  ·  feuille 3) l’univers Peur sur le Parc 2026  ·  feuille 4) le personnage  ·  feuille 5) la voix, le silence et les mots  ·  feuille 6) doser la peur  ·  feuille 7) improviser et sortir du jeu  ·  feuille 8) mon score.</t>
        </is>
      </c>
    </row>
    <row r="13" ht="20" customHeight="1">
      <c r="A13" s="5" t="inlineStr">
        <is>
          <t>Comment ce classeur se corrige</t>
        </is>
      </c>
    </row>
    <row r="14" ht="78" customHeight="1">
      <c r="A14" s="6" t="inlineStr">
        <is>
          <t>Chaque réponse est suivie d’une colonne « Contrôle » : dès que vous choisissez, elle affiche ✓ (juste) ou ✗ (à revoir). La colonne « Retour » affiche alors le POURQUOI si vous avez juste, et un INDICE si vous vous êtes trompé — jamais la solution. Changez votre réponse autant de fois qu’il le faut. La feuille « 8. Mon score » compte vos réussites feuille par feuille.</t>
        </is>
      </c>
    </row>
    <row r="15" ht="34" customHeight="1">
      <c r="A15" s="7" t="inlineStr">
        <is>
          <t>Un ✗ vous dit qu’il y a une erreur, pas laquelle. Revenez à la règle — la page « Réflexes » de la synthèse en ligne est là pour ça — plutôt que d’essayer les réponses une à une.</t>
        </is>
      </c>
    </row>
    <row r="17" ht="20" customHeight="1">
      <c r="A17" s="5" t="inlineStr">
        <is>
          <t>Code couleur des cases</t>
        </is>
      </c>
    </row>
    <row r="18">
      <c r="A18" s="4" t="inlineStr"/>
      <c r="B18" s="8" t="inlineStr">
        <is>
          <t>Case JAUNE — votre réponse : choisissez-la dans la liste déroulante (cliquez sur la case, puis sur la flèche).</t>
        </is>
      </c>
    </row>
    <row r="19">
      <c r="A19" s="9" t="inlineStr">
        <is>
          <t>✓ / ✗</t>
        </is>
      </c>
      <c r="B19" s="8" t="inlineStr">
        <is>
          <t>Colonne CONTRÔLE — remplie automatiquement : ✓ juste, ✗ à revoir, vide = pas encore répondu.</t>
        </is>
      </c>
    </row>
    <row r="20">
      <c r="A20" s="10" t="inlineStr">
        <is>
          <t>Retour</t>
        </is>
      </c>
      <c r="B20" s="8" t="inlineStr">
        <is>
          <t>Colonne RETOUR — le pourquoi quand c’est juste, un indice quand c’est faux.</t>
        </is>
      </c>
    </row>
    <row r="22" ht="34" customHeight="1">
      <c r="A22" s="11" t="inlineStr">
        <is>
          <t>Les situations sont des exemples d’entraînement. Les informations sur l’événement viennent du dossier de presse 2026 du parc : sur le terrain, ce sont les informations du jour, les procédures du parc et les consignes de votre responsable qui font foi.</t>
        </is>
      </c>
    </row>
  </sheetData>
  <mergeCells count="12">
    <mergeCell ref="B20:E20"/>
    <mergeCell ref="B18:E18"/>
    <mergeCell ref="A14:E14"/>
    <mergeCell ref="A10:E10"/>
    <mergeCell ref="A7:E7"/>
    <mergeCell ref="A15:E15"/>
    <mergeCell ref="A11:E11"/>
    <mergeCell ref="A13:E13"/>
    <mergeCell ref="A8:E8"/>
    <mergeCell ref="B19:E19"/>
    <mergeCell ref="A22:E22"/>
    <mergeCell ref="A17:E17"/>
  </mergeCell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2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52" customWidth="1" min="2" max="2"/>
    <col width="30" customWidth="1" min="3" max="3"/>
    <col width="10" customWidth="1" min="4" max="4"/>
    <col width="58" customWidth="1" min="5" max="5"/>
  </cols>
  <sheetData>
    <row r="1">
      <c r="A1" s="1" t="inlineStr">
        <is>
          <t>2. L’ACCUEIL, PREMIER SPECTACLE — le socle, l’histoire, le ton</t>
        </is>
      </c>
    </row>
    <row r="2">
      <c r="A2" s="2" t="inlineStr">
        <is>
          <t>19 h, ouverture des portes. Que voit, qu’entend, que ressent le visiteur ?</t>
        </is>
      </c>
    </row>
    <row r="4" ht="20" customHeight="1">
      <c r="A4" s="5" t="inlineStr">
        <is>
          <t>A — De quelle couche de l’accueil s’agit-il ?</t>
        </is>
      </c>
    </row>
    <row r="5" ht="18" customHeight="1">
      <c r="A5" s="12" t="inlineStr">
        <is>
          <t>N°</t>
        </is>
      </c>
      <c r="B5" s="13" t="inlineStr">
        <is>
          <t>La situation</t>
        </is>
      </c>
      <c r="C5" s="13" t="inlineStr">
        <is>
          <t>Votre réponse</t>
        </is>
      </c>
      <c r="D5" s="12" t="inlineStr">
        <is>
          <t>Contrôle</t>
        </is>
      </c>
      <c r="E5" s="13" t="inlineStr">
        <is>
          <t>Retour</t>
        </is>
      </c>
    </row>
    <row r="6" ht="36" customHeight="1">
      <c r="A6" s="9" t="n">
        <v>1</v>
      </c>
      <c r="B6" s="14" t="inlineStr">
        <is>
          <t>Vous levez les yeux et souriez dès qu’une famille approche.</t>
        </is>
      </c>
      <c r="C6" s="15" t="n"/>
      <c r="D6" s="9">
        <f>IF(C6="","",IF(C6=REF!$C$2,"✓","✗"))</f>
        <v/>
      </c>
      <c r="E6" s="16">
        <f>IF(D6="","",IF(D6="✓",REF!$D$2,"Indice : "&amp;REF!$E$2))</f>
        <v/>
      </c>
    </row>
    <row r="7" ht="36" customHeight="1">
      <c r="A7" s="9" t="n">
        <v>2</v>
      </c>
      <c r="B7" s="14" t="inlineStr">
        <is>
          <t>Vous glissez : « Les créatures vous attendaient depuis le coucher du soleil… »</t>
        </is>
      </c>
      <c r="C7" s="15" t="n"/>
      <c r="D7" s="9">
        <f>IF(C7="","",IF(C7=REF!$C$3,"✓","✗"))</f>
        <v/>
      </c>
      <c r="E7" s="16">
        <f>IF(D7="","",IF(D7="✓",REF!$D$3,"Indice : "&amp;REF!$E$3))</f>
        <v/>
      </c>
    </row>
    <row r="8" ht="36" customHeight="1">
      <c r="A8" s="9" t="n">
        <v>3</v>
      </c>
      <c r="B8" s="14" t="inlineStr">
        <is>
          <t>Un enfant sursaute, puis éclate de rire en vous voyant.</t>
        </is>
      </c>
      <c r="C8" s="15" t="n"/>
      <c r="D8" s="9">
        <f>IF(C8="","",IF(C8=REF!$C$4,"✓","✗"))</f>
        <v/>
      </c>
      <c r="E8" s="16">
        <f>IF(D8="","",IF(D8="✓",REF!$D$4,"Indice : "&amp;REF!$E$4))</f>
        <v/>
      </c>
    </row>
    <row r="9" ht="36" customHeight="1">
      <c r="A9" s="9" t="n">
        <v>4</v>
      </c>
      <c r="B9" s="14" t="inlineStr">
        <is>
          <t>Votre costume, les lumières et la musique plongent la famille dans l’univers.</t>
        </is>
      </c>
      <c r="C9" s="15" t="n"/>
      <c r="D9" s="9">
        <f>IF(C9="","",IF(C9=REF!$C$5,"✓","✗"))</f>
        <v/>
      </c>
      <c r="E9" s="16">
        <f>IF(D9="","",IF(D9="✓",REF!$D$5,"Indice : "&amp;REF!$E$5))</f>
        <v/>
      </c>
    </row>
    <row r="10" ht="36" customHeight="1">
      <c r="A10" s="9" t="n">
        <v>5</v>
      </c>
      <c r="B10" s="14" t="inlineStr">
        <is>
          <t>Vous donnez l’heure d’ouverture de la Forêt sans Retour clairement, du premier coup.</t>
        </is>
      </c>
      <c r="C10" s="15" t="n"/>
      <c r="D10" s="9">
        <f>IF(C10="","",IF(C10=REF!$C$6,"✓","✗"))</f>
        <v/>
      </c>
      <c r="E10" s="16">
        <f>IF(D10="","",IF(D10="✓",REF!$D$6,"Indice : "&amp;REF!$E$6))</f>
        <v/>
      </c>
    </row>
    <row r="12" ht="20" customHeight="1">
      <c r="A12" s="5" t="inlineStr">
        <is>
          <t>B — Le ton est-il juste ?</t>
        </is>
      </c>
    </row>
    <row r="13" ht="18" customHeight="1">
      <c r="A13" s="12" t="inlineStr">
        <is>
          <t>N°</t>
        </is>
      </c>
      <c r="B13" s="13" t="inlineStr">
        <is>
          <t>La situation</t>
        </is>
      </c>
      <c r="C13" s="13" t="inlineStr">
        <is>
          <t>Votre réponse</t>
        </is>
      </c>
      <c r="D13" s="12" t="inlineStr">
        <is>
          <t>Contrôle</t>
        </is>
      </c>
      <c r="E13" s="13" t="inlineStr">
        <is>
          <t>Retour</t>
        </is>
      </c>
    </row>
    <row r="14" ht="34" customHeight="1">
      <c r="A14" s="9" t="n">
        <v>1</v>
      </c>
      <c r="B14" s="14" t="inlineStr">
        <is>
          <t>« Billet. Merci. Suivant. »</t>
        </is>
      </c>
      <c r="C14" s="15" t="n"/>
      <c r="D14" s="9">
        <f>IF(C14="","",IF(C14=REF!$C$7,"✓","✗"))</f>
        <v/>
      </c>
      <c r="E14" s="16">
        <f>IF(D14="","",IF(D14="✓",REF!$D$7,"Indice : "&amp;REF!$E$7))</f>
        <v/>
      </c>
    </row>
    <row r="15" ht="34" customHeight="1">
      <c r="A15" s="9" t="n">
        <v>2</v>
      </c>
      <c r="B15" s="14" t="inlineStr">
        <is>
          <t>« Bonsoir… vous semblez courageux. Voyons ça… »</t>
        </is>
      </c>
      <c r="C15" s="15" t="n"/>
      <c r="D15" s="9">
        <f>IF(C15="","",IF(C15=REF!$C$8,"✓","✗"))</f>
        <v/>
      </c>
      <c r="E15" s="16">
        <f>IF(D15="","",IF(D15="✓",REF!$D$8,"Indice : "&amp;REF!$E$8))</f>
        <v/>
      </c>
    </row>
    <row r="16" ht="34" customHeight="1">
      <c r="A16" s="9" t="n">
        <v>3</v>
      </c>
      <c r="B16" s="14" t="inlineStr">
        <is>
          <t>« Vous ne ressortirez pas vivants. » (à une famille avec deux enfants)</t>
        </is>
      </c>
      <c r="C16" s="15" t="n"/>
      <c r="D16" s="9">
        <f>IF(C16="","",IF(C16=REF!$C$9,"✓","✗"))</f>
        <v/>
      </c>
      <c r="E16" s="16">
        <f>IF(D16="","",IF(D16="✓",REF!$D$9,"Indice : "&amp;REF!$E$9))</f>
        <v/>
      </c>
    </row>
    <row r="17" ht="34" customHeight="1">
      <c r="A17" s="9" t="n">
        <v>4</v>
      </c>
      <c r="B17" s="14" t="inlineStr">
        <is>
          <t>« Les ombres sont parfois joueuses… restez bien groupés. »</t>
        </is>
      </c>
      <c r="C17" s="15" t="n"/>
      <c r="D17" s="9">
        <f>IF(C17="","",IF(C17=REF!$C$10,"✓","✗"))</f>
        <v/>
      </c>
      <c r="E17" s="16">
        <f>IF(D17="","",IF(D17="✓",REF!$D$10,"Indice : "&amp;REF!$E$10))</f>
        <v/>
      </c>
    </row>
    <row r="18" ht="34" customHeight="1">
      <c r="A18" s="9" t="n">
        <v>5</v>
      </c>
      <c r="B18" s="14" t="inlineStr">
        <is>
          <t>Vous lisez le plan du parc à voix haute, sans lever les yeux.</t>
        </is>
      </c>
      <c r="C18" s="15" t="n"/>
      <c r="D18" s="9">
        <f>IF(C18="","",IF(C18=REF!$C$11,"✓","✗"))</f>
        <v/>
      </c>
      <c r="E18" s="16">
        <f>IF(D18="","",IF(D18="✓",REF!$D$11,"Indice : "&amp;REF!$E$11))</f>
        <v/>
      </c>
    </row>
    <row r="20" ht="20" customHeight="1">
      <c r="A20" s="5" t="inlineStr">
        <is>
          <t>C — Quelle mission remplissez-vous ?</t>
        </is>
      </c>
    </row>
    <row r="21" ht="18" customHeight="1">
      <c r="A21" s="12" t="inlineStr">
        <is>
          <t>N°</t>
        </is>
      </c>
      <c r="B21" s="13" t="inlineStr">
        <is>
          <t>La situation</t>
        </is>
      </c>
      <c r="C21" s="13" t="inlineStr">
        <is>
          <t>Votre réponse</t>
        </is>
      </c>
      <c r="D21" s="12" t="inlineStr">
        <is>
          <t>Contrôle</t>
        </is>
      </c>
      <c r="E21" s="13" t="inlineStr">
        <is>
          <t>Retour</t>
        </is>
      </c>
    </row>
    <row r="22" ht="36" customHeight="1">
      <c r="A22" s="9" t="n">
        <v>1</v>
      </c>
      <c r="B22" s="14" t="inlineStr">
        <is>
          <t>« La nocturne se termine à 1 h ; le dernier Défilé des Monstres est au programme du jour. »</t>
        </is>
      </c>
      <c r="C22" s="15" t="n"/>
      <c r="D22" s="9">
        <f>IF(C22="","",IF(C22=REF!$C$12,"✓","✗"))</f>
        <v/>
      </c>
      <c r="E22" s="16">
        <f>IF(D22="","",IF(D22="✓",REF!$D$12,"Indice : "&amp;REF!$E$12))</f>
        <v/>
      </c>
    </row>
    <row r="23" ht="36" customHeight="1">
      <c r="A23" s="9" t="n">
        <v>2</v>
      </c>
      <c r="B23" s="14" t="inlineStr">
        <is>
          <t>Vous marquez un silence, puis murmurez : « Prenez garde… »</t>
        </is>
      </c>
      <c r="C23" s="15" t="n"/>
      <c r="D23" s="9">
        <f>IF(C23="","",IF(C23=REF!$C$13,"✓","✗"))</f>
        <v/>
      </c>
      <c r="E23" s="16">
        <f>IF(D23="","",IF(D23="✓",REF!$D$13,"Indice : "&amp;REF!$E$13))</f>
        <v/>
      </c>
    </row>
    <row r="24" ht="36" customHeight="1">
      <c r="A24" s="9" t="n">
        <v>3</v>
      </c>
      <c r="B24" s="14" t="inlineStr">
        <is>
          <t>« Les Bas-Fonds du Souk ? Suivez la zone Égypte, tout droit. »</t>
        </is>
      </c>
      <c r="C24" s="15" t="n"/>
      <c r="D24" s="9">
        <f>IF(C24="","",IF(C24=REF!$C$14,"✓","✗"))</f>
        <v/>
      </c>
      <c r="E24" s="16">
        <f>IF(D24="","",IF(D24="✓",REF!$D$14,"Indice : "&amp;REF!$E$14))</f>
        <v/>
      </c>
    </row>
    <row r="25" ht="36" customHeight="1">
      <c r="A25" s="9" t="n">
        <v>4</v>
      </c>
      <c r="B25" s="14" t="inlineStr">
        <is>
          <t>Une dame serre le bras de son mari ; vous lui souriez et lui indiquez les lieux sans frayeur.</t>
        </is>
      </c>
      <c r="C25" s="15" t="n"/>
      <c r="D25" s="9">
        <f>IF(C25="","",IF(C25=REF!$C$15,"✓","✗"))</f>
        <v/>
      </c>
      <c r="E25" s="16">
        <f>IF(D25="","",IF(D25="✓",REF!$D$15,"Indice : "&amp;REF!$E$15))</f>
        <v/>
      </c>
    </row>
    <row r="27" ht="20" customHeight="1">
      <c r="A27" s="5" t="inlineStr">
        <is>
          <t>D — Vrai ou faux ?</t>
        </is>
      </c>
    </row>
    <row r="28" ht="18" customHeight="1">
      <c r="A28" s="12" t="inlineStr">
        <is>
          <t>N°</t>
        </is>
      </c>
      <c r="B28" s="13" t="inlineStr">
        <is>
          <t>La situation</t>
        </is>
      </c>
      <c r="C28" s="13" t="inlineStr">
        <is>
          <t>Votre réponse</t>
        </is>
      </c>
      <c r="D28" s="12" t="inlineStr">
        <is>
          <t>Contrôle</t>
        </is>
      </c>
      <c r="E28" s="13" t="inlineStr">
        <is>
          <t>Retour</t>
        </is>
      </c>
    </row>
    <row r="29" ht="36" customHeight="1">
      <c r="A29" s="9" t="n">
        <v>1</v>
      </c>
      <c r="B29" s="14" t="inlineStr">
        <is>
          <t>Pendant Peur sur le Parc, l’immersion compte plus que la clarté de l’information.</t>
        </is>
      </c>
      <c r="C29" s="15" t="n"/>
      <c r="D29" s="9">
        <f>IF(C29="","",IF(C29=REF!$C$16,"✓","✗"))</f>
        <v/>
      </c>
      <c r="E29" s="16">
        <f>IF(D29="","",IF(D29="✓",REF!$D$16,"Indice : "&amp;REF!$E$16))</f>
        <v/>
      </c>
    </row>
    <row r="30" ht="36" customHeight="1">
      <c r="A30" s="9" t="n">
        <v>2</v>
      </c>
      <c r="B30" s="14" t="inlineStr">
        <is>
          <t>Un accueil scénarisé, c’est réciter un texte appris par cœur.</t>
        </is>
      </c>
      <c r="C30" s="15" t="n"/>
      <c r="D30" s="9">
        <f>IF(C30="","",IF(C30=REF!$C$17,"✓","✗"))</f>
        <v/>
      </c>
      <c r="E30" s="16">
        <f>IF(D30="","",IF(D30="✓",REF!$D$17,"Indice : "&amp;REF!$E$17))</f>
        <v/>
      </c>
    </row>
    <row r="31" ht="36" customHeight="1">
      <c r="A31" s="9" t="n">
        <v>3</v>
      </c>
      <c r="B31" s="14" t="inlineStr">
        <is>
          <t>La visite commence à la première rencontre avec un membre de l’équipe.</t>
        </is>
      </c>
      <c r="C31" s="15" t="n"/>
      <c r="D31" s="9">
        <f>IF(C31="","",IF(C31=REF!$C$18,"✓","✗"))</f>
        <v/>
      </c>
      <c r="E31" s="16">
        <f>IF(D31="","",IF(D31="✓",REF!$D$18,"Indice : "&amp;REF!$E$18))</f>
        <v/>
      </c>
    </row>
    <row r="32" ht="36" customHeight="1">
      <c r="A32" s="9" t="n">
        <v>4</v>
      </c>
      <c r="B32" s="14" t="inlineStr">
        <is>
          <t>Une phrase simple portée avec conviction marque plus qu’une phrase parfaite sans émotion.</t>
        </is>
      </c>
      <c r="C32" s="15" t="n"/>
      <c r="D32" s="9">
        <f>IF(C32="","",IF(C32=REF!$C$19,"✓","✗"))</f>
        <v/>
      </c>
      <c r="E32" s="16">
        <f>IF(D32="","",IF(D32="✓",REF!$D$19,"Indice : "&amp;REF!$E$19))</f>
        <v/>
      </c>
    </row>
  </sheetData>
  <mergeCells count="4">
    <mergeCell ref="A12:E12"/>
    <mergeCell ref="A4:E4"/>
    <mergeCell ref="A27:E27"/>
    <mergeCell ref="A20:E20"/>
  </mergeCells>
  <conditionalFormatting sqref="D6:D10">
    <cfRule type="cellIs" priority="1" operator="equal" dxfId="0">
      <formula>"✓"</formula>
    </cfRule>
    <cfRule type="cellIs" priority="2" operator="equal" dxfId="1">
      <formula>"✗"</formula>
    </cfRule>
  </conditionalFormatting>
  <conditionalFormatting sqref="D14:D18">
    <cfRule type="cellIs" priority="3" operator="equal" dxfId="0">
      <formula>"✓"</formula>
    </cfRule>
    <cfRule type="cellIs" priority="4" operator="equal" dxfId="1">
      <formula>"✗"</formula>
    </cfRule>
  </conditionalFormatting>
  <conditionalFormatting sqref="D22:D25">
    <cfRule type="cellIs" priority="5" operator="equal" dxfId="0">
      <formula>"✓"</formula>
    </cfRule>
    <cfRule type="cellIs" priority="6" operator="equal" dxfId="1">
      <formula>"✗"</formula>
    </cfRule>
  </conditionalFormatting>
  <conditionalFormatting sqref="D29:D32">
    <cfRule type="cellIs" priority="7" operator="equal" dxfId="0">
      <formula>"✓"</formula>
    </cfRule>
    <cfRule type="cellIs" priority="8" operator="equal" dxfId="1">
      <formula>"✗"</formula>
    </cfRule>
  </conditionalFormatting>
  <dataValidations count="4">
    <dataValidation sqref="C6 C7 C8 C9 C10" showDropDown="0" showInputMessage="0" showErrorMessage="0" allowBlank="1" errorTitle="Réponse" error="Choisissez une réponse dans la liste." promptTitle="Votre réponse" prompt="Choisissez dans la liste déroulante" type="list">
      <formula1>=L_COU</formula1>
    </dataValidation>
    <dataValidation sqref="C14 C15 C16 C17 C18" showDropDown="0" showInputMessage="0" showErrorMessage="0" allowBlank="1" errorTitle="Réponse" error="Choisissez une réponse dans la liste." promptTitle="Votre réponse" prompt="Choisissez dans la liste déroulante" type="list">
      <formula1>=L_TON</formula1>
    </dataValidation>
    <dataValidation sqref="C22 C23 C24 C25" showDropDown="0" showInputMessage="0" showErrorMessage="0" allowBlank="1" errorTitle="Réponse" error="Choisissez une réponse dans la liste." promptTitle="Votre réponse" prompt="Choisissez dans la liste déroulante" type="list">
      <formula1>=L_MIS</formula1>
    </dataValidation>
    <dataValidation sqref="C29 C30 C31 C32" showDropDown="0" showInputMessage="0" showErrorMessage="0" allowBlank="1" errorTitle="Réponse" error="Choisissez une réponse dans la liste." promptTitle="Votre réponse" prompt="Choisissez dans la liste déroulante" type="list">
      <formula1>=L_VF</formula1>
    </dataValidation>
  </dataValidation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52" customWidth="1" min="2" max="2"/>
    <col width="30" customWidth="1" min="3" max="3"/>
    <col width="10" customWidth="1" min="4" max="4"/>
    <col width="58" customWidth="1" min="5" max="5"/>
  </cols>
  <sheetData>
    <row r="1">
      <c r="A1" s="1" t="inlineStr">
        <is>
          <t>3. L’UNIVERS PEUR SUR LE PARC 2026 — répondre juste, sans hésiter</t>
        </is>
      </c>
    </row>
    <row r="2">
      <c r="A2" s="2" t="inlineStr">
        <is>
          <t>19 h 15, point info. Les questions pleuvent : un personnage qui hésite n’est plus crédible.</t>
        </is>
      </c>
    </row>
    <row r="4" ht="20" customHeight="1">
      <c r="A4" s="5" t="inlineStr">
        <is>
          <t>A — Vrai ou faux sur l’événement 2026 ?</t>
        </is>
      </c>
    </row>
    <row r="5" ht="18" customHeight="1">
      <c r="A5" s="12" t="inlineStr">
        <is>
          <t>N°</t>
        </is>
      </c>
      <c r="B5" s="13" t="inlineStr">
        <is>
          <t>La situation</t>
        </is>
      </c>
      <c r="C5" s="13" t="inlineStr">
        <is>
          <t>Votre réponse</t>
        </is>
      </c>
      <c r="D5" s="12" t="inlineStr">
        <is>
          <t>Contrôle</t>
        </is>
      </c>
      <c r="E5" s="13" t="inlineStr">
        <is>
          <t>Retour</t>
        </is>
      </c>
    </row>
    <row r="6" ht="34" customHeight="1">
      <c r="A6" s="9" t="n">
        <v>1</v>
      </c>
      <c r="B6" s="14" t="inlineStr">
        <is>
          <t>Peur sur le Parc 2026 se termine le 31 octobre.</t>
        </is>
      </c>
      <c r="C6" s="15" t="n"/>
      <c r="D6" s="9">
        <f>IF(C6="","",IF(C6=REF!$C$20,"✓","✗"))</f>
        <v/>
      </c>
      <c r="E6" s="16">
        <f>IF(D6="","",IF(D6="✓",REF!$D$20,"Indice : "&amp;REF!$E$20))</f>
        <v/>
      </c>
    </row>
    <row r="7" ht="34" customHeight="1">
      <c r="A7" s="9" t="n">
        <v>2</v>
      </c>
      <c r="B7" s="14" t="inlineStr">
        <is>
          <t>Les nocturnes ont lieu de 19 h à 1 h.</t>
        </is>
      </c>
      <c r="C7" s="15" t="n"/>
      <c r="D7" s="9">
        <f>IF(C7="","",IF(C7=REF!$C$21,"✓","✗"))</f>
        <v/>
      </c>
      <c r="E7" s="16">
        <f>IF(D7="","",IF(D7="✓",REF!$D$21,"Indice : "&amp;REF!$E$21))</f>
        <v/>
      </c>
    </row>
    <row r="8" ht="34" customHeight="1">
      <c r="A8" s="9" t="n">
        <v>3</v>
      </c>
      <c r="B8" s="14" t="inlineStr">
        <is>
          <t>Pour une nocturne, un billet de journée suffit.</t>
        </is>
      </c>
      <c r="C8" s="15" t="n"/>
      <c r="D8" s="9">
        <f>IF(C8="","",IF(C8=REF!$C$22,"✓","✗"))</f>
        <v/>
      </c>
      <c r="E8" s="16">
        <f>IF(D8="","",IF(D8="✓",REF!$D$22,"Indice : "&amp;REF!$E$22))</f>
        <v/>
      </c>
    </row>
    <row r="9" ht="34" customHeight="1">
      <c r="A9" s="9" t="n">
        <v>4</v>
      </c>
      <c r="B9" s="14" t="inlineStr">
        <is>
          <t>Le 7 novembre est un soir de nocturne.</t>
        </is>
      </c>
      <c r="C9" s="15" t="n"/>
      <c r="D9" s="9">
        <f>IF(C9="","",IF(C9=REF!$C$23,"✓","✗"))</f>
        <v/>
      </c>
      <c r="E9" s="16">
        <f>IF(D9="","",IF(D9="✓",REF!$D$23,"Indice : "&amp;REF!$E$23))</f>
        <v/>
      </c>
    </row>
    <row r="10" ht="34" customHeight="1">
      <c r="A10" s="9" t="n">
        <v>5</v>
      </c>
      <c r="B10" s="14" t="inlineStr">
        <is>
          <t>Les jours de nocturne, la journée se termine à 18 h.</t>
        </is>
      </c>
      <c r="C10" s="15" t="n"/>
      <c r="D10" s="9">
        <f>IF(C10="","",IF(C10=REF!$C$24,"✓","✗"))</f>
        <v/>
      </c>
      <c r="E10" s="16">
        <f>IF(D10="","",IF(D10="✓",REF!$D$24,"Indice : "&amp;REF!$E$24))</f>
        <v/>
      </c>
    </row>
    <row r="11" ht="34" customHeight="1">
      <c r="A11" s="9" t="n">
        <v>6</v>
      </c>
      <c r="B11" s="14" t="inlineStr">
        <is>
          <t>Le badge « repousse-monstres » protège aussi dans les maisons hantées.</t>
        </is>
      </c>
      <c r="C11" s="15" t="n"/>
      <c r="D11" s="9">
        <f>IF(C11="","",IF(C11=REF!$C$25,"✓","✗"))</f>
        <v/>
      </c>
      <c r="E11" s="16">
        <f>IF(D11="","",IF(D11="✓",REF!$D$25,"Indice : "&amp;REF!$E$25))</f>
        <v/>
      </c>
    </row>
    <row r="12" ht="34" customHeight="1">
      <c r="A12" s="9" t="n">
        <v>7</v>
      </c>
      <c r="B12" s="14" t="inlineStr">
        <is>
          <t>Environ 80 % du parc reste accessible et adapté à tous pendant l’événement.</t>
        </is>
      </c>
      <c r="C12" s="15" t="n"/>
      <c r="D12" s="9">
        <f>IF(C12="","",IF(C12=REF!$C$26,"✓","✗"))</f>
        <v/>
      </c>
      <c r="E12" s="16">
        <f>IF(D12="","",IF(D12="✓",REF!$D$26,"Indice : "&amp;REF!$E$26))</f>
        <v/>
      </c>
    </row>
    <row r="14" ht="20" customHeight="1">
      <c r="A14" s="5" t="inlineStr">
        <is>
          <t>B — Quel niveau de frisson conseiller ?</t>
        </is>
      </c>
    </row>
    <row r="15" ht="18" customHeight="1">
      <c r="A15" s="12" t="inlineStr">
        <is>
          <t>N°</t>
        </is>
      </c>
      <c r="B15" s="13" t="inlineStr">
        <is>
          <t>La situation</t>
        </is>
      </c>
      <c r="C15" s="13" t="inlineStr">
        <is>
          <t>Votre réponse</t>
        </is>
      </c>
      <c r="D15" s="12" t="inlineStr">
        <is>
          <t>Contrôle</t>
        </is>
      </c>
      <c r="E15" s="13" t="inlineStr">
        <is>
          <t>Retour</t>
        </is>
      </c>
    </row>
    <row r="16" ht="34" customHeight="1">
      <c r="A16" s="9" t="n">
        <v>1</v>
      </c>
      <c r="B16" s="14" t="inlineStr">
        <is>
          <t>Une famille avec un enfant de 5 ans, un peu impressionné.</t>
        </is>
      </c>
      <c r="C16" s="15" t="n"/>
      <c r="D16" s="9">
        <f>IF(C16="","",IF(C16=REF!$C$27,"✓","✗"))</f>
        <v/>
      </c>
      <c r="E16" s="16">
        <f>IF(D16="","",IF(D16="✓",REF!$D$27,"Indice : "&amp;REF!$E$27))</f>
        <v/>
      </c>
    </row>
    <row r="17" ht="34" customHeight="1">
      <c r="A17" s="9" t="n">
        <v>2</v>
      </c>
      <c r="B17" s="14" t="inlineStr">
        <is>
          <t>Des parents et leurs enfants de 11 et 13 ans, partants mais indécis.</t>
        </is>
      </c>
      <c r="C17" s="15" t="n"/>
      <c r="D17" s="9">
        <f>IF(C17="","",IF(C17=REF!$C$28,"✓","✗"))</f>
        <v/>
      </c>
      <c r="E17" s="16">
        <f>IF(D17="","",IF(D17="✓",REF!$D$28,"Indice : "&amp;REF!$E$28))</f>
        <v/>
      </c>
    </row>
    <row r="18" ht="34" customHeight="1">
      <c r="A18" s="9" t="n">
        <v>3</v>
      </c>
      <c r="B18" s="14" t="inlineStr">
        <is>
          <t>Quatre amis de 22 ans qui veulent « avoir vraiment peur ».</t>
        </is>
      </c>
      <c r="C18" s="15" t="n"/>
      <c r="D18" s="9">
        <f>IF(C18="","",IF(C18=REF!$C$29,"✓","✗"))</f>
        <v/>
      </c>
      <c r="E18" s="16">
        <f>IF(D18="","",IF(D18="✓",REF!$D$29,"Indice : "&amp;REF!$E$29))</f>
        <v/>
      </c>
    </row>
    <row r="19" ht="34" customHeight="1">
      <c r="A19" s="9" t="n">
        <v>4</v>
      </c>
      <c r="B19" s="14" t="inlineStr">
        <is>
          <t>Une grand-mère qui accompagne ses petits-enfants et préfère « ne pas trop sursauter ».</t>
        </is>
      </c>
      <c r="C19" s="15" t="n"/>
      <c r="D19" s="9">
        <f>IF(C19="","",IF(C19=REF!$C$30,"✓","✗"))</f>
        <v/>
      </c>
      <c r="E19" s="16">
        <f>IF(D19="","",IF(D19="✓",REF!$D$30,"Indice : "&amp;REF!$E$30))</f>
        <v/>
      </c>
    </row>
    <row r="21" ht="20" customHeight="1">
      <c r="A21" s="5" t="inlineStr">
        <is>
          <t>C — Que proposez-vous ?</t>
        </is>
      </c>
    </row>
    <row r="22" ht="18" customHeight="1">
      <c r="A22" s="12" t="inlineStr">
        <is>
          <t>N°</t>
        </is>
      </c>
      <c r="B22" s="13" t="inlineStr">
        <is>
          <t>La situation</t>
        </is>
      </c>
      <c r="C22" s="13" t="inlineStr">
        <is>
          <t>Votre réponse</t>
        </is>
      </c>
      <c r="D22" s="12" t="inlineStr">
        <is>
          <t>Contrôle</t>
        </is>
      </c>
      <c r="E22" s="13" t="inlineStr">
        <is>
          <t>Retour</t>
        </is>
      </c>
    </row>
    <row r="23" ht="34" customHeight="1">
      <c r="A23" s="9" t="n">
        <v>1</v>
      </c>
      <c r="B23" s="14" t="inlineStr">
        <is>
          <t>Une maman cherche un espace sans monstres pour son fils de 3 ans.</t>
        </is>
      </c>
      <c r="C23" s="15" t="n"/>
      <c r="D23" s="9">
        <f>IF(C23="","",IF(C23=REF!$C$31,"✓","✗"))</f>
        <v/>
      </c>
      <c r="E23" s="16">
        <f>IF(D23="","",IF(D23="✓",REF!$D$31,"Indice : "&amp;REF!$E$31))</f>
        <v/>
      </c>
    </row>
    <row r="24" ht="34" customHeight="1">
      <c r="A24" s="9" t="n">
        <v>2</v>
      </c>
      <c r="B24" s="14" t="inlineStr">
        <is>
          <t>Un couple cherche la grande nouveauté 2026 en extérieur, un soir de nocturne.</t>
        </is>
      </c>
      <c r="C24" s="15" t="n"/>
      <c r="D24" s="9">
        <f>IF(C24="","",IF(C24=REF!$C$32,"✓","✗"))</f>
        <v/>
      </c>
      <c r="E24" s="16">
        <f>IF(D24="","",IF(D24="✓",REF!$D$32,"Indice : "&amp;REF!$E$32))</f>
        <v/>
      </c>
    </row>
    <row r="25" ht="34" customHeight="1">
      <c r="A25" s="9" t="n">
        <v>3</v>
      </c>
      <c r="B25" s="14" t="inlineStr">
        <is>
          <t>Une dame veut se promener sans être surprise par les comédiens.</t>
        </is>
      </c>
      <c r="C25" s="15" t="n"/>
      <c r="D25" s="9">
        <f>IF(C25="","",IF(C25=REF!$C$33,"✓","✗"))</f>
        <v/>
      </c>
      <c r="E25" s="16">
        <f>IF(D25="","",IF(D25="✓",REF!$D$33,"Indice : "&amp;REF!$E$33))</f>
        <v/>
      </c>
    </row>
    <row r="26" ht="34" customHeight="1">
      <c r="A26" s="9" t="n">
        <v>4</v>
      </c>
      <c r="B26" s="14" t="inlineStr">
        <is>
          <t>Un groupe demande quel est le grand final de la journée.</t>
        </is>
      </c>
      <c r="C26" s="15" t="n"/>
      <c r="D26" s="9">
        <f>IF(C26="","",IF(C26=REF!$C$34,"✓","✗"))</f>
        <v/>
      </c>
      <c r="E26" s="16">
        <f>IF(D26="","",IF(D26="✓",REF!$D$34,"Indice : "&amp;REF!$E$34))</f>
        <v/>
      </c>
    </row>
    <row r="27" ht="34" customHeight="1">
      <c r="A27" s="9" t="n">
        <v>5</v>
      </c>
      <c r="B27" s="14" t="inlineStr">
        <is>
          <t>Deux amis de 18 ans veulent la maison hantée aux 7 salles, déconseillée aux moins de 16 ans.</t>
        </is>
      </c>
      <c r="C27" s="15" t="n"/>
      <c r="D27" s="9">
        <f>IF(C27="","",IF(C27=REF!$C$35,"✓","✗"))</f>
        <v/>
      </c>
      <c r="E27" s="16">
        <f>IF(D27="","",IF(D27="✓",REF!$D$35,"Indice : "&amp;REF!$E$35))</f>
        <v/>
      </c>
    </row>
    <row r="28" ht="34" customHeight="1">
      <c r="A28" s="9" t="n">
        <v>6</v>
      </c>
      <c r="B28" s="14" t="inlineStr">
        <is>
          <t>Un père demande comment savoir, sur place, si une zone fait très peur.</t>
        </is>
      </c>
      <c r="C28" s="15" t="n"/>
      <c r="D28" s="9">
        <f>IF(C28="","",IF(C28=REF!$C$36,"✓","✗"))</f>
        <v/>
      </c>
      <c r="E28" s="16">
        <f>IF(D28="","",IF(D28="✓",REF!$D$36,"Indice : "&amp;REF!$E$36))</f>
        <v/>
      </c>
    </row>
  </sheetData>
  <mergeCells count="3">
    <mergeCell ref="A21:E21"/>
    <mergeCell ref="A4:E4"/>
    <mergeCell ref="A14:E14"/>
  </mergeCells>
  <conditionalFormatting sqref="D6:D12">
    <cfRule type="cellIs" priority="1" operator="equal" dxfId="0">
      <formula>"✓"</formula>
    </cfRule>
    <cfRule type="cellIs" priority="2" operator="equal" dxfId="1">
      <formula>"✗"</formula>
    </cfRule>
  </conditionalFormatting>
  <conditionalFormatting sqref="D16:D19">
    <cfRule type="cellIs" priority="3" operator="equal" dxfId="0">
      <formula>"✓"</formula>
    </cfRule>
    <cfRule type="cellIs" priority="4" operator="equal" dxfId="1">
      <formula>"✗"</formula>
    </cfRule>
  </conditionalFormatting>
  <conditionalFormatting sqref="D23:D28">
    <cfRule type="cellIs" priority="5" operator="equal" dxfId="0">
      <formula>"✓"</formula>
    </cfRule>
    <cfRule type="cellIs" priority="6" operator="equal" dxfId="1">
      <formula>"✗"</formula>
    </cfRule>
  </conditionalFormatting>
  <dataValidations count="3">
    <dataValidation sqref="C6 C7 C8 C9 C10 C11 C12" showDropDown="0" showInputMessage="0" showErrorMessage="0" allowBlank="1" errorTitle="Réponse" error="Choisissez une réponse dans la liste." promptTitle="Votre réponse" prompt="Choisissez dans la liste déroulante" type="list">
      <formula1>=L_VF</formula1>
    </dataValidation>
    <dataValidation sqref="C16 C17 C18 C19" showDropDown="0" showInputMessage="0" showErrorMessage="0" allowBlank="1" errorTitle="Réponse" error="Choisissez une réponse dans la liste." promptTitle="Votre réponse" prompt="Choisissez dans la liste déroulante" type="list">
      <formula1>=L_NIV</formula1>
    </dataValidation>
    <dataValidation sqref="C23 C24 C25 C26 C27 C28" showDropDown="0" showInputMessage="0" showErrorMessage="0" allowBlank="1" errorTitle="Réponse" error="Choisissez une réponse dans la liste." promptTitle="Votre réponse" prompt="Choisissez dans la liste déroulante" type="list">
      <formula1>=L_LIEU</formula1>
    </dataValidation>
  </dataValidations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3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52" customWidth="1" min="2" max="2"/>
    <col width="30" customWidth="1" min="3" max="3"/>
    <col width="10" customWidth="1" min="4" max="4"/>
    <col width="58" customWidth="1" min="5" max="5"/>
  </cols>
  <sheetData>
    <row r="1">
      <c r="A1" s="1" t="inlineStr">
        <is>
          <t>4. LE PERSONNAGE — 5 piliers, une fiche, 3 C</t>
        </is>
      </c>
    </row>
    <row r="2">
      <c r="A2" s="2" t="inlineStr">
        <is>
          <t>20 h, vous tenez votre rôle depuis une heure. Qu’est-ce qui le rend crédible… ou le casse ?</t>
        </is>
      </c>
    </row>
    <row r="4" ht="20" customHeight="1">
      <c r="A4" s="5" t="inlineStr">
        <is>
          <t>A — Quel pilier de l’immersion ?</t>
        </is>
      </c>
    </row>
    <row r="5" ht="18" customHeight="1">
      <c r="A5" s="12" t="inlineStr">
        <is>
          <t>N°</t>
        </is>
      </c>
      <c r="B5" s="13" t="inlineStr">
        <is>
          <t>La situation</t>
        </is>
      </c>
      <c r="C5" s="13" t="inlineStr">
        <is>
          <t>Votre réponse</t>
        </is>
      </c>
      <c r="D5" s="12" t="inlineStr">
        <is>
          <t>Contrôle</t>
        </is>
      </c>
      <c r="E5" s="13" t="inlineStr">
        <is>
          <t>Retour</t>
        </is>
      </c>
    </row>
    <row r="6" ht="34" customHeight="1">
      <c r="A6" s="9" t="n">
        <v>1</v>
      </c>
      <c r="B6" s="14" t="inlineStr">
        <is>
          <t>Vous restez ancré, bien droit, avec des gestes lents.</t>
        </is>
      </c>
      <c r="C6" s="15" t="n"/>
      <c r="D6" s="9">
        <f>IF(C6="","",IF(C6=REF!$C$37,"✓","✗"))</f>
        <v/>
      </c>
      <c r="E6" s="16">
        <f>IF(D6="","",IF(D6="✓",REF!$D$37,"Indice : "&amp;REF!$E$37))</f>
        <v/>
      </c>
    </row>
    <row r="7" ht="34" customHeight="1">
      <c r="A7" s="9" t="n">
        <v>2</v>
      </c>
      <c r="B7" s="14" t="inlineStr">
        <is>
          <t>Vous ralentissez et baissez la voix avant le mot important.</t>
        </is>
      </c>
      <c r="C7" s="15" t="n"/>
      <c r="D7" s="9">
        <f>IF(C7="","",IF(C7=REF!$C$38,"✓","✗"))</f>
        <v/>
      </c>
      <c r="E7" s="16">
        <f>IF(D7="","",IF(D7="✓",REF!$D$38,"Indice : "&amp;REF!$E$38))</f>
        <v/>
      </c>
    </row>
    <row r="8" ht="34" customHeight="1">
      <c r="A8" s="9" t="n">
        <v>3</v>
      </c>
      <c r="B8" s="14" t="inlineStr">
        <is>
          <t>Vous savez d’où vient votre personnage et ce qu’il veut au visiteur.</t>
        </is>
      </c>
      <c r="C8" s="15" t="n"/>
      <c r="D8" s="9">
        <f>IF(C8="","",IF(C8=REF!$C$39,"✓","✗"))</f>
        <v/>
      </c>
      <c r="E8" s="16">
        <f>IF(D8="","",IF(D8="✓",REF!$D$39,"Indice : "&amp;REF!$E$39))</f>
        <v/>
      </c>
    </row>
    <row r="9" ht="34" customHeight="1">
      <c r="A9" s="9" t="n">
        <v>4</v>
      </c>
      <c r="B9" s="14" t="inlineStr">
        <is>
          <t>Vous accrochez le regard de chaque enfant, avec complicité.</t>
        </is>
      </c>
      <c r="C9" s="15" t="n"/>
      <c r="D9" s="9">
        <f>IF(C9="","",IF(C9=REF!$C$40,"✓","✗"))</f>
        <v/>
      </c>
      <c r="E9" s="16">
        <f>IF(D9="","",IF(D9="✓",REF!$D$40,"Indice : "&amp;REF!$E$40))</f>
        <v/>
      </c>
    </row>
    <row r="10" ht="34" customHeight="1">
      <c r="A10" s="9" t="n">
        <v>5</v>
      </c>
      <c r="B10" s="14" t="inlineStr">
        <is>
          <t>Vous glissez au visiteur une phrase de légende sur le village.</t>
        </is>
      </c>
      <c r="C10" s="15" t="n"/>
      <c r="D10" s="9">
        <f>IF(C10="","",IF(C10=REF!$C$41,"✓","✗"))</f>
        <v/>
      </c>
      <c r="E10" s="16">
        <f>IF(D10="","",IF(D10="✓",REF!$D$41,"Indice : "&amp;REF!$E$41))</f>
        <v/>
      </c>
    </row>
    <row r="12" ht="20" customHeight="1">
      <c r="A12" s="5" t="inlineStr">
        <is>
          <t>B — Quel « C » est en jeu ?</t>
        </is>
      </c>
    </row>
    <row r="13" ht="18" customHeight="1">
      <c r="A13" s="12" t="inlineStr">
        <is>
          <t>N°</t>
        </is>
      </c>
      <c r="B13" s="13" t="inlineStr">
        <is>
          <t>La situation</t>
        </is>
      </c>
      <c r="C13" s="13" t="inlineStr">
        <is>
          <t>Votre réponse</t>
        </is>
      </c>
      <c r="D13" s="12" t="inlineStr">
        <is>
          <t>Contrôle</t>
        </is>
      </c>
      <c r="E13" s="13" t="inlineStr">
        <is>
          <t>Retour</t>
        </is>
      </c>
    </row>
    <row r="14" ht="34" customHeight="1">
      <c r="A14" s="9" t="n">
        <v>1</v>
      </c>
      <c r="B14" s="14" t="inlineStr">
        <is>
          <t>À minuit, vous redevenez vous-même dès que le groupe a tourné le dos.</t>
        </is>
      </c>
      <c r="C14" s="15" t="n"/>
      <c r="D14" s="9">
        <f>IF(C14="","",IF(C14=REF!$C$42,"✓","✗"))</f>
        <v/>
      </c>
      <c r="E14" s="16">
        <f>IF(D14="","",IF(D14="✓",REF!$D$42,"Indice : "&amp;REF!$E$42))</f>
        <v/>
      </c>
    </row>
    <row r="15" ht="34" customHeight="1">
      <c r="A15" s="9" t="n">
        <v>2</v>
      </c>
      <c r="B15" s="14" t="inlineStr">
        <is>
          <t>Vous jouez un pirate jovial à l’entrée de la zone Égypte, un soir de frissons.</t>
        </is>
      </c>
      <c r="C15" s="15" t="n"/>
      <c r="D15" s="9">
        <f>IF(C15="","",IF(C15=REF!$C$43,"✓","✗"))</f>
        <v/>
      </c>
      <c r="E15" s="16">
        <f>IF(D15="","",IF(D15="✓",REF!$D$43,"Indice : "&amp;REF!$E$43))</f>
        <v/>
      </c>
    </row>
    <row r="16" ht="34" customHeight="1">
      <c r="A16" s="9" t="n">
        <v>3</v>
      </c>
      <c r="B16" s="14" t="inlineStr">
        <is>
          <t>Vous riez de votre propre texte en le disant.</t>
        </is>
      </c>
      <c r="C16" s="15" t="n"/>
      <c r="D16" s="9">
        <f>IF(C16="","",IF(C16=REF!$C$44,"✓","✗"))</f>
        <v/>
      </c>
      <c r="E16" s="16">
        <f>IF(D16="","",IF(D16="✓",REF!$D$44,"Indice : "&amp;REF!$E$44))</f>
        <v/>
      </c>
    </row>
    <row r="17" ht="34" customHeight="1">
      <c r="A17" s="9" t="n">
        <v>4</v>
      </c>
      <c r="B17" s="14" t="inlineStr">
        <is>
          <t>Entre deux groupes, vous gardez votre posture et refaites votre geste signature.</t>
        </is>
      </c>
      <c r="C17" s="15" t="n"/>
      <c r="D17" s="9">
        <f>IF(C17="","",IF(C17=REF!$C$45,"✓","✗"))</f>
        <v/>
      </c>
      <c r="E17" s="16">
        <f>IF(D17="","",IF(D17="✓",REF!$D$45,"Indice : "&amp;REF!$E$45))</f>
        <v/>
      </c>
    </row>
    <row r="19" ht="20" customHeight="1">
      <c r="A19" s="5" t="inlineStr">
        <is>
          <t>C — Casse ou renforce l’immersion ?</t>
        </is>
      </c>
    </row>
    <row r="20" ht="18" customHeight="1">
      <c r="A20" s="12" t="inlineStr">
        <is>
          <t>N°</t>
        </is>
      </c>
      <c r="B20" s="13" t="inlineStr">
        <is>
          <t>La situation</t>
        </is>
      </c>
      <c r="C20" s="13" t="inlineStr">
        <is>
          <t>Votre réponse</t>
        </is>
      </c>
      <c r="D20" s="12" t="inlineStr">
        <is>
          <t>Contrôle</t>
        </is>
      </c>
      <c r="E20" s="13" t="inlineStr">
        <is>
          <t>Retour</t>
        </is>
      </c>
    </row>
    <row r="21" ht="34" customHeight="1">
      <c r="A21" s="9" t="n">
        <v>1</v>
      </c>
      <c r="B21" s="14" t="inlineStr">
        <is>
          <t>Vous regardez votre téléphone personnel entre deux visiteurs.</t>
        </is>
      </c>
      <c r="C21" s="15" t="n"/>
      <c r="D21" s="9">
        <f>IF(C21="","",IF(C21=REF!$C$46,"✓","✗"))</f>
        <v/>
      </c>
      <c r="E21" s="16">
        <f>IF(D21="","",IF(D21="✓",REF!$D$46,"Indice : "&amp;REF!$E$46))</f>
        <v/>
      </c>
    </row>
    <row r="22" ht="34" customHeight="1">
      <c r="A22" s="9" t="n">
        <v>2</v>
      </c>
      <c r="B22" s="14" t="inlineStr">
        <is>
          <t>Vous laissez une seconde de silence avant de souhaiter la bienvenue.</t>
        </is>
      </c>
      <c r="C22" s="15" t="n"/>
      <c r="D22" s="9">
        <f>IF(C22="","",IF(C22=REF!$C$47,"✓","✗"))</f>
        <v/>
      </c>
      <c r="E22" s="16">
        <f>IF(D22="","",IF(D22="✓",REF!$D$47,"Indice : "&amp;REF!$E$47))</f>
        <v/>
      </c>
    </row>
    <row r="23" ht="34" customHeight="1">
      <c r="A23" s="9" t="n">
        <v>3</v>
      </c>
      <c r="B23" s="14" t="inlineStr">
        <is>
          <t>Vous discutez de votre planning avec un collègue devant la file.</t>
        </is>
      </c>
      <c r="C23" s="15" t="n"/>
      <c r="D23" s="9">
        <f>IF(C23="","",IF(C23=REF!$C$48,"✓","✗"))</f>
        <v/>
      </c>
      <c r="E23" s="16">
        <f>IF(D23="","",IF(D23="✓",REF!$D$48,"Indice : "&amp;REF!$E$48))</f>
        <v/>
      </c>
    </row>
    <row r="24" ht="34" customHeight="1">
      <c r="A24" s="9" t="n">
        <v>4</v>
      </c>
      <c r="B24" s="14" t="inlineStr">
        <is>
          <t>Vous lancez au visiteur une petite phrase sur son pull orange : « Une citrouille courageuse… »</t>
        </is>
      </c>
      <c r="C24" s="15" t="n"/>
      <c r="D24" s="9">
        <f>IF(C24="","",IF(C24=REF!$C$49,"✓","✗"))</f>
        <v/>
      </c>
      <c r="E24" s="16">
        <f>IF(D24="","",IF(D24="✓",REF!$D$49,"Indice : "&amp;REF!$E$49))</f>
        <v/>
      </c>
    </row>
    <row r="25" ht="34" customHeight="1">
      <c r="A25" s="9" t="n">
        <v>5</v>
      </c>
      <c r="B25" s="14" t="inlineStr">
        <is>
          <t>Vous soupirez quand la file s’allonge.</t>
        </is>
      </c>
      <c r="C25" s="15" t="n"/>
      <c r="D25" s="9">
        <f>IF(C25="","",IF(C25=REF!$C$50,"✓","✗"))</f>
        <v/>
      </c>
      <c r="E25" s="16">
        <f>IF(D25="","",IF(D25="✓",REF!$D$50,"Indice : "&amp;REF!$E$50))</f>
        <v/>
      </c>
    </row>
    <row r="27" ht="20" customHeight="1">
      <c r="A27" s="5" t="inlineStr">
        <is>
          <t>D — Dans quelle case de la fiche personnage ?</t>
        </is>
      </c>
    </row>
    <row r="28" ht="18" customHeight="1">
      <c r="A28" s="12" t="inlineStr">
        <is>
          <t>N°</t>
        </is>
      </c>
      <c r="B28" s="13" t="inlineStr">
        <is>
          <t>La situation</t>
        </is>
      </c>
      <c r="C28" s="13" t="inlineStr">
        <is>
          <t>Votre réponse</t>
        </is>
      </c>
      <c r="D28" s="12" t="inlineStr">
        <is>
          <t>Contrôle</t>
        </is>
      </c>
      <c r="E28" s="13" t="inlineStr">
        <is>
          <t>Retour</t>
        </is>
      </c>
    </row>
    <row r="29" ht="34" customHeight="1">
      <c r="A29" s="9" t="n">
        <v>1</v>
      </c>
      <c r="B29" s="14" t="inlineStr">
        <is>
          <t>« Moi, j’dis ça… j’dis rien. »</t>
        </is>
      </c>
      <c r="C29" s="15" t="n"/>
      <c r="D29" s="9">
        <f>IF(C29="","",IF(C29=REF!$C$51,"✓","✗"))</f>
        <v/>
      </c>
      <c r="E29" s="16">
        <f>IF(D29="","",IF(D29="✓",REF!$D$51,"Indice : "&amp;REF!$E$51))</f>
        <v/>
      </c>
    </row>
    <row r="30" ht="34" customHeight="1">
      <c r="A30" s="9" t="n">
        <v>2</v>
      </c>
      <c r="B30" s="14" t="inlineStr">
        <is>
          <t>Il lève lentement sa lanterne vers le visage du visiteur.</t>
        </is>
      </c>
      <c r="C30" s="15" t="n"/>
      <c r="D30" s="9">
        <f>IF(C30="","",IF(C30=REF!$C$52,"✓","✗"))</f>
        <v/>
      </c>
      <c r="E30" s="16">
        <f>IF(D30="","",IF(D30="✓",REF!$D$52,"Indice : "&amp;REF!$E$52))</f>
        <v/>
      </c>
    </row>
    <row r="31" ht="34" customHeight="1">
      <c r="A31" s="9" t="n">
        <v>3</v>
      </c>
      <c r="B31" s="14" t="inlineStr">
        <is>
          <t>Crier, toucher, bloquer le passage.</t>
        </is>
      </c>
      <c r="C31" s="15" t="n"/>
      <c r="D31" s="9">
        <f>IF(C31="","",IF(C31=REF!$C$53,"✓","✗"))</f>
        <v/>
      </c>
      <c r="E31" s="16">
        <f>IF(D31="","",IF(D31="✓",REF!$D$53,"Indice : "&amp;REF!$E$53))</f>
        <v/>
      </c>
    </row>
    <row r="32" ht="34" customHeight="1">
      <c r="A32" s="9" t="n">
        <v>4</v>
      </c>
      <c r="B32" s="14" t="inlineStr">
        <is>
          <t>Prévenir les visiteurs… avec malice.</t>
        </is>
      </c>
      <c r="C32" s="15" t="n"/>
      <c r="D32" s="9">
        <f>IF(C32="","",IF(C32=REF!$C$54,"✓","✗"))</f>
        <v/>
      </c>
      <c r="E32" s="16">
        <f>IF(D32="","",IF(D32="✓",REF!$D$54,"Indice : "&amp;REF!$E$54))</f>
        <v/>
      </c>
    </row>
    <row r="33" ht="34" customHeight="1">
      <c r="A33" s="9" t="n">
        <v>5</v>
      </c>
      <c r="B33" s="14" t="inlineStr">
        <is>
          <t>Un villageois qui a « tout vu » depuis des siècles.</t>
        </is>
      </c>
      <c r="C33" s="15" t="n"/>
      <c r="D33" s="9">
        <f>IF(C33="","",IF(C33=REF!$C$55,"✓","✗"))</f>
        <v/>
      </c>
      <c r="E33" s="16">
        <f>IF(D33="","",IF(D33="✓",REF!$D$55,"Indice : "&amp;REF!$E$55))</f>
        <v/>
      </c>
    </row>
  </sheetData>
  <mergeCells count="4">
    <mergeCell ref="A12:E12"/>
    <mergeCell ref="A4:E4"/>
    <mergeCell ref="A27:E27"/>
    <mergeCell ref="A19:E19"/>
  </mergeCells>
  <conditionalFormatting sqref="D6:D10">
    <cfRule type="cellIs" priority="1" operator="equal" dxfId="0">
      <formula>"✓"</formula>
    </cfRule>
    <cfRule type="cellIs" priority="2" operator="equal" dxfId="1">
      <formula>"✗"</formula>
    </cfRule>
  </conditionalFormatting>
  <conditionalFormatting sqref="D14:D17">
    <cfRule type="cellIs" priority="3" operator="equal" dxfId="0">
      <formula>"✓"</formula>
    </cfRule>
    <cfRule type="cellIs" priority="4" operator="equal" dxfId="1">
      <formula>"✗"</formula>
    </cfRule>
  </conditionalFormatting>
  <conditionalFormatting sqref="D21:D25">
    <cfRule type="cellIs" priority="5" operator="equal" dxfId="0">
      <formula>"✓"</formula>
    </cfRule>
    <cfRule type="cellIs" priority="6" operator="equal" dxfId="1">
      <formula>"✗"</formula>
    </cfRule>
  </conditionalFormatting>
  <conditionalFormatting sqref="D29:D33">
    <cfRule type="cellIs" priority="7" operator="equal" dxfId="0">
      <formula>"✓"</formula>
    </cfRule>
    <cfRule type="cellIs" priority="8" operator="equal" dxfId="1">
      <formula>"✗"</formula>
    </cfRule>
  </conditionalFormatting>
  <dataValidations count="4">
    <dataValidation sqref="C6 C7 C8 C9 C10" showDropDown="0" showInputMessage="0" showErrorMessage="0" allowBlank="1" errorTitle="Réponse" error="Choisissez une réponse dans la liste." promptTitle="Votre réponse" prompt="Choisissez dans la liste déroulante" type="list">
      <formula1>=L_PIL</formula1>
    </dataValidation>
    <dataValidation sqref="C14 C15 C16 C17" showDropDown="0" showInputMessage="0" showErrorMessage="0" allowBlank="1" errorTitle="Réponse" error="Choisissez une réponse dans la liste." promptTitle="Votre réponse" prompt="Choisissez dans la liste déroulante" type="list">
      <formula1>=L_3C</formula1>
    </dataValidation>
    <dataValidation sqref="C21 C22 C23 C24 C25" showDropDown="0" showInputMessage="0" showErrorMessage="0" allowBlank="1" errorTitle="Réponse" error="Choisissez une réponse dans la liste." promptTitle="Votre réponse" prompt="Choisissez dans la liste déroulante" type="list">
      <formula1>=L_CR</formula1>
    </dataValidation>
    <dataValidation sqref="C29 C30 C31 C32 C33" showDropDown="0" showInputMessage="0" showErrorMessage="0" allowBlank="1" errorTitle="Réponse" error="Choisissez une réponse dans la liste." promptTitle="Votre réponse" prompt="Choisissez dans la liste déroulante" type="list">
      <formula1>=L_FICHE</formula1>
    </dataValidation>
  </dataValidations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3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52" customWidth="1" min="2" max="2"/>
    <col width="30" customWidth="1" min="3" max="3"/>
    <col width="10" customWidth="1" min="4" max="4"/>
    <col width="58" customWidth="1" min="5" max="5"/>
  </cols>
  <sheetData>
    <row r="1">
      <c r="A1" s="1" t="inlineStr">
        <is>
          <t>5. VOIX, SILENCE ET MOTS — intriguer, informer, inviter</t>
        </is>
      </c>
    </row>
    <row r="2">
      <c r="A2" s="2" t="inlineStr">
        <is>
          <t>21 h, vous passez au micro puis à l’entrée d’une maison hantée.</t>
        </is>
      </c>
    </row>
    <row r="4" ht="20" customHeight="1">
      <c r="A4" s="5" t="inlineStr">
        <is>
          <t>A — Quel levier de la voix ?</t>
        </is>
      </c>
    </row>
    <row r="5" ht="18" customHeight="1">
      <c r="A5" s="12" t="inlineStr">
        <is>
          <t>N°</t>
        </is>
      </c>
      <c r="B5" s="13" t="inlineStr">
        <is>
          <t>La situation</t>
        </is>
      </c>
      <c r="C5" s="13" t="inlineStr">
        <is>
          <t>Votre réponse</t>
        </is>
      </c>
      <c r="D5" s="12" t="inlineStr">
        <is>
          <t>Contrôle</t>
        </is>
      </c>
      <c r="E5" s="13" t="inlineStr">
        <is>
          <t>Retour</t>
        </is>
      </c>
    </row>
    <row r="6" ht="34" customHeight="1">
      <c r="A6" s="9" t="n">
        <v>1</v>
      </c>
      <c r="B6" s="14" t="inlineStr">
        <is>
          <t>Vous chuchotez près du visiteur au lieu de crier.</t>
        </is>
      </c>
      <c r="C6" s="15" t="n"/>
      <c r="D6" s="9">
        <f>IF(C6="","",IF(C6=REF!$C$56,"✓","✗"))</f>
        <v/>
      </c>
      <c r="E6" s="16">
        <f>IF(D6="","",IF(D6="✓",REF!$D$56,"Indice : "&amp;REF!$E$56))</f>
        <v/>
      </c>
    </row>
    <row r="7" ht="34" customHeight="1">
      <c r="A7" s="9" t="n">
        <v>2</v>
      </c>
      <c r="B7" s="14" t="inlineStr">
        <is>
          <t>Vous dites la phrase deux fois plus lentement.</t>
        </is>
      </c>
      <c r="C7" s="15" t="n"/>
      <c r="D7" s="9">
        <f>IF(C7="","",IF(C7=REF!$C$57,"✓","✗"))</f>
        <v/>
      </c>
      <c r="E7" s="16">
        <f>IF(D7="","",IF(D7="✓",REF!$D$57,"Indice : "&amp;REF!$E$57))</f>
        <v/>
      </c>
    </row>
    <row r="8" ht="34" customHeight="1">
      <c r="A8" s="9" t="n">
        <v>3</v>
      </c>
      <c r="B8" s="14" t="inlineStr">
        <is>
          <t>Votre voix monte en fin de phrase, comme une question en suspens.</t>
        </is>
      </c>
      <c r="C8" s="15" t="n"/>
      <c r="D8" s="9">
        <f>IF(C8="","",IF(C8=REF!$C$58,"✓","✗"))</f>
        <v/>
      </c>
      <c r="E8" s="16">
        <f>IF(D8="","",IF(D8="✓",REF!$D$58,"Indice : "&amp;REF!$E$58))</f>
        <v/>
      </c>
    </row>
    <row r="9" ht="34" customHeight="1">
      <c r="A9" s="9" t="n">
        <v>4</v>
      </c>
      <c r="B9" s="14" t="inlineStr">
        <is>
          <t>Vous vous taisez une seconde avant « … si vous l’osez ».</t>
        </is>
      </c>
      <c r="C9" s="15" t="n"/>
      <c r="D9" s="9">
        <f>IF(C9="","",IF(C9=REF!$C$59,"✓","✗"))</f>
        <v/>
      </c>
      <c r="E9" s="16">
        <f>IF(D9="","",IF(D9="✓",REF!$D$59,"Indice : "&amp;REF!$E$59))</f>
        <v/>
      </c>
    </row>
    <row r="11" ht="20" customHeight="1">
      <c r="A11" s="5" t="inlineStr">
        <is>
          <t>B — À éviter ou à privilégier ?</t>
        </is>
      </c>
    </row>
    <row r="12" ht="18" customHeight="1">
      <c r="A12" s="12" t="inlineStr">
        <is>
          <t>N°</t>
        </is>
      </c>
      <c r="B12" s="13" t="inlineStr">
        <is>
          <t>La situation</t>
        </is>
      </c>
      <c r="C12" s="13" t="inlineStr">
        <is>
          <t>Votre réponse</t>
        </is>
      </c>
      <c r="D12" s="12" t="inlineStr">
        <is>
          <t>Contrôle</t>
        </is>
      </c>
      <c r="E12" s="13" t="inlineStr">
        <is>
          <t>Retour</t>
        </is>
      </c>
    </row>
    <row r="13" ht="30" customHeight="1">
      <c r="A13" s="9" t="n">
        <v>1</v>
      </c>
      <c r="B13" s="14" t="inlineStr">
        <is>
          <t>« Suivant ! »</t>
        </is>
      </c>
      <c r="C13" s="15" t="n"/>
      <c r="D13" s="9">
        <f>IF(C13="","",IF(C13=REF!$C$60,"✓","✗"))</f>
        <v/>
      </c>
      <c r="E13" s="16">
        <f>IF(D13="","",IF(D13="✓",REF!$D$60,"Indice : "&amp;REF!$E$60))</f>
        <v/>
      </c>
    </row>
    <row r="14" ht="30" customHeight="1">
      <c r="A14" s="9" t="n">
        <v>2</v>
      </c>
      <c r="B14" s="14" t="inlineStr">
        <is>
          <t>« Approchez… c’est votre tour d’oser. »</t>
        </is>
      </c>
      <c r="C14" s="15" t="n"/>
      <c r="D14" s="9">
        <f>IF(C14="","",IF(C14=REF!$C$61,"✓","✗"))</f>
        <v/>
      </c>
      <c r="E14" s="16">
        <f>IF(D14="","",IF(D14="✓",REF!$D$61,"Indice : "&amp;REF!$E$61))</f>
        <v/>
      </c>
    </row>
    <row r="15" ht="30" customHeight="1">
      <c r="A15" s="9" t="n">
        <v>3</v>
      </c>
      <c r="B15" s="14" t="inlineStr">
        <is>
          <t>« C’est bon, vous pouvez passer. »</t>
        </is>
      </c>
      <c r="C15" s="15" t="n"/>
      <c r="D15" s="9">
        <f>IF(C15="","",IF(C15=REF!$C$62,"✓","✗"))</f>
        <v/>
      </c>
      <c r="E15" s="16">
        <f>IF(D15="","",IF(D15="✓",REF!$D$62,"Indice : "&amp;REF!$E$62))</f>
        <v/>
      </c>
    </row>
    <row r="16" ht="30" customHeight="1">
      <c r="A16" s="9" t="n">
        <v>4</v>
      </c>
      <c r="B16" s="14" t="inlineStr">
        <is>
          <t>« Les ombres vous laissent passer. »</t>
        </is>
      </c>
      <c r="C16" s="15" t="n"/>
      <c r="D16" s="9">
        <f>IF(C16="","",IF(C16=REF!$C$63,"✓","✗"))</f>
        <v/>
      </c>
      <c r="E16" s="16">
        <f>IF(D16="","",IF(D16="✓",REF!$D$63,"Indice : "&amp;REF!$E$63))</f>
        <v/>
      </c>
    </row>
    <row r="17" ht="30" customHeight="1">
      <c r="A17" s="9" t="n">
        <v>5</v>
      </c>
      <c r="B17" s="14" t="inlineStr">
        <is>
          <t>« Attendez là. »</t>
        </is>
      </c>
      <c r="C17" s="15" t="n"/>
      <c r="D17" s="9">
        <f>IF(C17="","",IF(C17=REF!$C$64,"✓","✗"))</f>
        <v/>
      </c>
      <c r="E17" s="16">
        <f>IF(D17="","",IF(D17="✓",REF!$D$64,"Indice : "&amp;REF!$E$64))</f>
        <v/>
      </c>
    </row>
    <row r="19" ht="20" customHeight="1">
      <c r="A19" s="5" t="inlineStr">
        <is>
          <t>C — Quel temps de la réplique ?</t>
        </is>
      </c>
    </row>
    <row r="20" ht="18" customHeight="1">
      <c r="A20" s="12" t="inlineStr">
        <is>
          <t>N°</t>
        </is>
      </c>
      <c r="B20" s="13" t="inlineStr">
        <is>
          <t>La situation</t>
        </is>
      </c>
      <c r="C20" s="13" t="inlineStr">
        <is>
          <t>Votre réponse</t>
        </is>
      </c>
      <c r="D20" s="12" t="inlineStr">
        <is>
          <t>Contrôle</t>
        </is>
      </c>
      <c r="E20" s="13" t="inlineStr">
        <is>
          <t>Retour</t>
        </is>
      </c>
    </row>
    <row r="21" ht="34" customHeight="1">
      <c r="A21" s="9" t="n">
        <v>1</v>
      </c>
      <c r="B21" s="14" t="inlineStr">
        <is>
          <t>« Chut… vous les entendez ? »</t>
        </is>
      </c>
      <c r="C21" s="15" t="n"/>
      <c r="D21" s="9">
        <f>IF(C21="","",IF(C21=REF!$C$65,"✓","✗"))</f>
        <v/>
      </c>
      <c r="E21" s="16">
        <f>IF(D21="","",IF(D21="✓",REF!$D$65,"Indice : "&amp;REF!$E$65))</f>
        <v/>
      </c>
    </row>
    <row r="22" ht="34" customHeight="1">
      <c r="A22" s="9" t="n">
        <v>2</v>
      </c>
      <c r="B22" s="14" t="inlineStr">
        <is>
          <t>« Encore 25 minutes d’attente. Déconseillé aux moins de 16 ans. »</t>
        </is>
      </c>
      <c r="C22" s="15" t="n"/>
      <c r="D22" s="9">
        <f>IF(C22="","",IF(C22=REF!$C$66,"✓","✗"))</f>
        <v/>
      </c>
      <c r="E22" s="16">
        <f>IF(D22="","",IF(D22="✓",REF!$D$66,"Indice : "&amp;REF!$E$66))</f>
        <v/>
      </c>
    </row>
    <row r="23" ht="34" customHeight="1">
      <c r="A23" s="9" t="n">
        <v>3</v>
      </c>
      <c r="B23" s="14" t="inlineStr">
        <is>
          <t>« Profitez-en pour rassembler votre courage… »</t>
        </is>
      </c>
      <c r="C23" s="15" t="n"/>
      <c r="D23" s="9">
        <f>IF(C23="","",IF(C23=REF!$C$67,"✓","✗"))</f>
        <v/>
      </c>
      <c r="E23" s="16">
        <f>IF(D23="","",IF(D23="✓",REF!$D$67,"Indice : "&amp;REF!$E$67))</f>
        <v/>
      </c>
    </row>
    <row r="24" ht="34" customHeight="1">
      <c r="A24" s="9" t="n">
        <v>4</v>
      </c>
      <c r="B24" s="14" t="inlineStr">
        <is>
          <t>« La Forêt sans Retour ouvre à 19 h : suivez le panneau, sur votre droite. »</t>
        </is>
      </c>
      <c r="C24" s="15" t="n"/>
      <c r="D24" s="9">
        <f>IF(C24="","",IF(C24=REF!$C$68,"✓","✗"))</f>
        <v/>
      </c>
      <c r="E24" s="16">
        <f>IF(D24="","",IF(D24="✓",REF!$D$68,"Indice : "&amp;REF!$E$68))</f>
        <v/>
      </c>
    </row>
    <row r="25" ht="34" customHeight="1">
      <c r="A25" s="9" t="n">
        <v>5</v>
      </c>
      <c r="B25" s="14" t="inlineStr">
        <is>
          <t>« Bonne traversée… et restez bien groupés. »</t>
        </is>
      </c>
      <c r="C25" s="15" t="n"/>
      <c r="D25" s="9">
        <f>IF(C25="","",IF(C25=REF!$C$69,"✓","✗"))</f>
        <v/>
      </c>
      <c r="E25" s="16">
        <f>IF(D25="","",IF(D25="✓",REF!$D$69,"Indice : "&amp;REF!$E$69))</f>
        <v/>
      </c>
    </row>
    <row r="27" ht="20" customHeight="1">
      <c r="A27" s="5" t="inlineStr">
        <is>
          <t>D — Quel temps de l’annonce micro ?</t>
        </is>
      </c>
    </row>
    <row r="28" ht="18" customHeight="1">
      <c r="A28" s="12" t="inlineStr">
        <is>
          <t>N°</t>
        </is>
      </c>
      <c r="B28" s="13" t="inlineStr">
        <is>
          <t>La situation</t>
        </is>
      </c>
      <c r="C28" s="13" t="inlineStr">
        <is>
          <t>Votre réponse</t>
        </is>
      </c>
      <c r="D28" s="12" t="inlineStr">
        <is>
          <t>Contrôle</t>
        </is>
      </c>
      <c r="E28" s="13" t="inlineStr">
        <is>
          <t>Retour</t>
        </is>
      </c>
    </row>
    <row r="29" ht="34" customHeight="1">
      <c r="A29" s="9" t="n">
        <v>1</v>
      </c>
      <c r="B29" s="14" t="inlineStr">
        <is>
          <t>« Je répète : dans 15 minutes, le Défilé des Monstres. »</t>
        </is>
      </c>
      <c r="C29" s="15" t="n"/>
      <c r="D29" s="9">
        <f>IF(C29="","",IF(C29=REF!$C$70,"✓","✗"))</f>
        <v/>
      </c>
      <c r="E29" s="16">
        <f>IF(D29="","",IF(D29="✓",REF!$D$70,"Indice : "&amp;REF!$E$70))</f>
        <v/>
      </c>
    </row>
    <row r="30" ht="34" customHeight="1">
      <c r="A30" s="9" t="n">
        <v>2</v>
      </c>
      <c r="B30" s="14" t="inlineStr">
        <is>
          <t>« Mesdames et messieurs… petits et grands courageux… » [silence]</t>
        </is>
      </c>
      <c r="C30" s="15" t="n"/>
      <c r="D30" s="9">
        <f>IF(C30="","",IF(C30=REF!$C$71,"✓","✗"))</f>
        <v/>
      </c>
      <c r="E30" s="16">
        <f>IF(D30="","",IF(D30="✓",REF!$D$71,"Indice : "&amp;REF!$E$71))</f>
        <v/>
      </c>
    </row>
    <row r="31" ht="34" customHeight="1">
      <c r="A31" s="9" t="n">
        <v>3</v>
      </c>
      <c r="B31" s="14" t="inlineStr">
        <is>
          <t>« Dans 15 minutes, le Défilé des Monstres traversera le parc. Laissez les allées libres. »</t>
        </is>
      </c>
      <c r="C31" s="15" t="n"/>
      <c r="D31" s="9">
        <f>IF(C31="","",IF(C31=REF!$C$72,"✓","✗"))</f>
        <v/>
      </c>
      <c r="E31" s="16">
        <f>IF(D31="","",IF(D31="✓",REF!$D$72,"Indice : "&amp;REF!$E$72))</f>
        <v/>
      </c>
    </row>
    <row r="32" ht="34" customHeight="1">
      <c r="A32" s="9" t="n">
        <v>4</v>
      </c>
      <c r="B32" s="14" t="inlineStr">
        <is>
          <t>« Bonne soirée… si vous l’osez. »</t>
        </is>
      </c>
      <c r="C32" s="15" t="n"/>
      <c r="D32" s="9">
        <f>IF(C32="","",IF(C32=REF!$C$73,"✓","✗"))</f>
        <v/>
      </c>
      <c r="E32" s="16">
        <f>IF(D32="","",IF(D32="✓",REF!$D$73,"Indice : "&amp;REF!$E$73))</f>
        <v/>
      </c>
    </row>
    <row r="33" ht="34" customHeight="1">
      <c r="A33" s="9" t="n">
        <v>5</v>
      </c>
      <c r="B33" s="14" t="inlineStr">
        <is>
          <t>« Les créatures se réveillent… et elles ont faim de spectacle. »</t>
        </is>
      </c>
      <c r="C33" s="15" t="n"/>
      <c r="D33" s="9">
        <f>IF(C33="","",IF(C33=REF!$C$74,"✓","✗"))</f>
        <v/>
      </c>
      <c r="E33" s="16">
        <f>IF(D33="","",IF(D33="✓",REF!$D$74,"Indice : "&amp;REF!$E$74))</f>
        <v/>
      </c>
    </row>
  </sheetData>
  <mergeCells count="4">
    <mergeCell ref="A11:E11"/>
    <mergeCell ref="A4:E4"/>
    <mergeCell ref="A27:E27"/>
    <mergeCell ref="A19:E19"/>
  </mergeCells>
  <conditionalFormatting sqref="D6:D9">
    <cfRule type="cellIs" priority="1" operator="equal" dxfId="0">
      <formula>"✓"</formula>
    </cfRule>
    <cfRule type="cellIs" priority="2" operator="equal" dxfId="1">
      <formula>"✗"</formula>
    </cfRule>
  </conditionalFormatting>
  <conditionalFormatting sqref="D13:D17">
    <cfRule type="cellIs" priority="3" operator="equal" dxfId="0">
      <formula>"✓"</formula>
    </cfRule>
    <cfRule type="cellIs" priority="4" operator="equal" dxfId="1">
      <formula>"✗"</formula>
    </cfRule>
  </conditionalFormatting>
  <conditionalFormatting sqref="D21:D25">
    <cfRule type="cellIs" priority="5" operator="equal" dxfId="0">
      <formula>"✓"</formula>
    </cfRule>
    <cfRule type="cellIs" priority="6" operator="equal" dxfId="1">
      <formula>"✗"</formula>
    </cfRule>
  </conditionalFormatting>
  <conditionalFormatting sqref="D29:D33">
    <cfRule type="cellIs" priority="7" operator="equal" dxfId="0">
      <formula>"✓"</formula>
    </cfRule>
    <cfRule type="cellIs" priority="8" operator="equal" dxfId="1">
      <formula>"✗"</formula>
    </cfRule>
  </conditionalFormatting>
  <dataValidations count="4">
    <dataValidation sqref="C6 C7 C8 C9" showDropDown="0" showInputMessage="0" showErrorMessage="0" allowBlank="1" errorTitle="Réponse" error="Choisissez une réponse dans la liste." promptTitle="Votre réponse" prompt="Choisissez dans la liste déroulante" type="list">
      <formula1>=L_LEV</formula1>
    </dataValidation>
    <dataValidation sqref="C13 C14 C15 C16 C17" showDropDown="0" showInputMessage="0" showErrorMessage="0" allowBlank="1" errorTitle="Réponse" error="Choisissez une réponse dans la liste." promptTitle="Votre réponse" prompt="Choisissez dans la liste déroulante" type="list">
      <formula1>=L_EVP</formula1>
    </dataValidation>
    <dataValidation sqref="C21 C22 C23 C24 C25" showDropDown="0" showInputMessage="0" showErrorMessage="0" allowBlank="1" errorTitle="Réponse" error="Choisissez une réponse dans la liste." promptTitle="Votre réponse" prompt="Choisissez dans la liste déroulante" type="list">
      <formula1>=L_TPS</formula1>
    </dataValidation>
    <dataValidation sqref="C29 C30 C31 C32 C33" showDropDown="0" showInputMessage="0" showErrorMessage="0" allowBlank="1" errorTitle="Réponse" error="Choisissez une réponse dans la liste." promptTitle="Votre réponse" prompt="Choisissez dans la liste déroulante" type="list">
      <formula1>=L_ANN</formula1>
    </dataValidation>
  </dataValidations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7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52" customWidth="1" min="2" max="2"/>
    <col width="30" customWidth="1" min="3" max="3"/>
    <col width="10" customWidth="1" min="4" max="4"/>
    <col width="58" customWidth="1" min="5" max="5"/>
  </cols>
  <sheetData>
    <row r="1">
      <c r="A1" s="1" t="inlineStr">
        <is>
          <t>6. DOSER LA PEUR — faire frissonner, jamais faire fuir</t>
        </is>
      </c>
    </row>
    <row r="2">
      <c r="A2" s="2" t="inlineStr">
        <is>
          <t>22 h, la foule est dense. Lire les signaux, régler le curseur, respecter les règles d’or.</t>
        </is>
      </c>
    </row>
    <row r="4" ht="20" customHeight="1">
      <c r="A4" s="5" t="inlineStr">
        <is>
          <t>A — Il joue le jeu, ou il a vraiment peur ?</t>
        </is>
      </c>
    </row>
    <row r="5" ht="18" customHeight="1">
      <c r="A5" s="12" t="inlineStr">
        <is>
          <t>N°</t>
        </is>
      </c>
      <c r="B5" s="13" t="inlineStr">
        <is>
          <t>La situation</t>
        </is>
      </c>
      <c r="C5" s="13" t="inlineStr">
        <is>
          <t>Votre réponse</t>
        </is>
      </c>
      <c r="D5" s="12" t="inlineStr">
        <is>
          <t>Contrôle</t>
        </is>
      </c>
      <c r="E5" s="13" t="inlineStr">
        <is>
          <t>Retour</t>
        </is>
      </c>
    </row>
    <row r="6" ht="34" customHeight="1">
      <c r="A6" s="9" t="n">
        <v>1</v>
      </c>
      <c r="B6" s="14" t="inlineStr">
        <is>
          <t>Un ado vous imite en riant et s’approche.</t>
        </is>
      </c>
      <c r="C6" s="15" t="n"/>
      <c r="D6" s="9">
        <f>IF(C6="","",IF(C6=REF!$C$75,"✓","✗"))</f>
        <v/>
      </c>
      <c r="E6" s="16">
        <f>IF(D6="","",IF(D6="✓",REF!$D$75,"Indice : "&amp;REF!$E$75))</f>
        <v/>
      </c>
    </row>
    <row r="7" ht="34" customHeight="1">
      <c r="A7" s="9" t="n">
        <v>2</v>
      </c>
      <c r="B7" s="14" t="inlineStr">
        <is>
          <t>Une fillette se cache derrière sa mère et ne vous regarde plus.</t>
        </is>
      </c>
      <c r="C7" s="15" t="n"/>
      <c r="D7" s="9">
        <f>IF(C7="","",IF(C7=REF!$C$76,"✓","✗"))</f>
        <v/>
      </c>
      <c r="E7" s="16">
        <f>IF(D7="","",IF(D7="✓",REF!$D$76,"Indice : "&amp;REF!$E$76))</f>
        <v/>
      </c>
    </row>
    <row r="8" ht="34" customHeight="1">
      <c r="A8" s="9" t="n">
        <v>3</v>
      </c>
      <c r="B8" s="14" t="inlineStr">
        <is>
          <t>Un adulte rit nerveusement et répète « arrêtez, arrêtez… ».</t>
        </is>
      </c>
      <c r="C8" s="15" t="n"/>
      <c r="D8" s="9">
        <f>IF(C8="","",IF(C8=REF!$C$77,"✓","✗"))</f>
        <v/>
      </c>
      <c r="E8" s="16">
        <f>IF(D8="","",IF(D8="✓",REF!$D$77,"Indice : "&amp;REF!$E$77))</f>
        <v/>
      </c>
    </row>
    <row r="9" ht="34" customHeight="1">
      <c r="A9" s="9" t="n">
        <v>4</v>
      </c>
      <c r="B9" s="14" t="inlineStr">
        <is>
          <t>Un couple prend la pose avec vous pour une photo.</t>
        </is>
      </c>
      <c r="C9" s="15" t="n"/>
      <c r="D9" s="9">
        <f>IF(C9="","",IF(C9=REF!$C$78,"✓","✗"))</f>
        <v/>
      </c>
      <c r="E9" s="16">
        <f>IF(D9="","",IF(D9="✓",REF!$D$78,"Indice : "&amp;REF!$E$78))</f>
        <v/>
      </c>
    </row>
    <row r="10" ht="34" customHeight="1">
      <c r="A10" s="9" t="n">
        <v>5</v>
      </c>
      <c r="B10" s="14" t="inlineStr">
        <is>
          <t>Une femme serre très fort la main de son ami et se fige.</t>
        </is>
      </c>
      <c r="C10" s="15" t="n"/>
      <c r="D10" s="9">
        <f>IF(C10="","",IF(C10=REF!$C$79,"✓","✗"))</f>
        <v/>
      </c>
      <c r="E10" s="16">
        <f>IF(D10="","",IF(D10="✓",REF!$D$79,"Indice : "&amp;REF!$E$79))</f>
        <v/>
      </c>
    </row>
    <row r="12" ht="20" customHeight="1">
      <c r="A12" s="5" t="inlineStr">
        <is>
          <t>B — Quel cran du curseur de frisson ?</t>
        </is>
      </c>
    </row>
    <row r="13" ht="18" customHeight="1">
      <c r="A13" s="12" t="inlineStr">
        <is>
          <t>N°</t>
        </is>
      </c>
      <c r="B13" s="13" t="inlineStr">
        <is>
          <t>La situation</t>
        </is>
      </c>
      <c r="C13" s="13" t="inlineStr">
        <is>
          <t>Votre réponse</t>
        </is>
      </c>
      <c r="D13" s="12" t="inlineStr">
        <is>
          <t>Contrôle</t>
        </is>
      </c>
      <c r="E13" s="13" t="inlineStr">
        <is>
          <t>Retour</t>
        </is>
      </c>
    </row>
    <row r="14" ht="34" customHeight="1">
      <c r="A14" s="9" t="n">
        <v>1</v>
      </c>
      <c r="B14" s="14" t="inlineStr">
        <is>
          <t>Une famille avec un enfant de 4 ans.</t>
        </is>
      </c>
      <c r="C14" s="15" t="n"/>
      <c r="D14" s="9">
        <f>IF(C14="","",IF(C14=REF!$C$80,"✓","✗"))</f>
        <v/>
      </c>
      <c r="E14" s="16">
        <f>IF(D14="","",IF(D14="✓",REF!$D$80,"Indice : "&amp;REF!$E$80))</f>
        <v/>
      </c>
    </row>
    <row r="15" ht="34" customHeight="1">
      <c r="A15" s="9" t="n">
        <v>2</v>
      </c>
      <c r="B15" s="14" t="inlineStr">
        <is>
          <t>Un couple d’adultes curieux, souriant.</t>
        </is>
      </c>
      <c r="C15" s="15" t="n"/>
      <c r="D15" s="9">
        <f>IF(C15="","",IF(C15=REF!$C$81,"✓","✗"))</f>
        <v/>
      </c>
      <c r="E15" s="16">
        <f>IF(D15="","",IF(D15="✓",REF!$D$81,"Indice : "&amp;REF!$E$81))</f>
        <v/>
      </c>
    </row>
    <row r="16" ht="34" customHeight="1">
      <c r="A16" s="9" t="n">
        <v>3</v>
      </c>
      <c r="B16" s="14" t="inlineStr">
        <is>
          <t>Cinq amis de 20 ans qui vous réclament « plus de peur ».</t>
        </is>
      </c>
      <c r="C16" s="15" t="n"/>
      <c r="D16" s="9">
        <f>IF(C16="","",IF(C16=REF!$C$82,"✓","✗"))</f>
        <v/>
      </c>
      <c r="E16" s="16">
        <f>IF(D16="","",IF(D16="✓",REF!$D$82,"Indice : "&amp;REF!$E$82))</f>
        <v/>
      </c>
    </row>
    <row r="17" ht="34" customHeight="1">
      <c r="A17" s="9" t="n">
        <v>4</v>
      </c>
      <c r="B17" s="14" t="inlineStr">
        <is>
          <t>Une personne qui porte le badge « repousse-monstres ».</t>
        </is>
      </c>
      <c r="C17" s="15" t="n"/>
      <c r="D17" s="9">
        <f>IF(C17="","",IF(C17=REF!$C$83,"✓","✗"))</f>
        <v/>
      </c>
      <c r="E17" s="16">
        <f>IF(D17="","",IF(D17="✓",REF!$D$83,"Indice : "&amp;REF!$E$83))</f>
        <v/>
      </c>
    </row>
    <row r="18" ht="34" customHeight="1">
      <c r="A18" s="9" t="n">
        <v>5</v>
      </c>
      <c r="B18" s="14" t="inlineStr">
        <is>
          <t>Vous venez de repérer un signal de vraie peur chez un adulte au cran 2.</t>
        </is>
      </c>
      <c r="C18" s="15" t="n"/>
      <c r="D18" s="9">
        <f>IF(C18="","",IF(C18=REF!$C$84,"✓","✗"))</f>
        <v/>
      </c>
      <c r="E18" s="16">
        <f>IF(D18="","",IF(D18="✓",REF!$D$84,"Indice : "&amp;REF!$E$84))</f>
        <v/>
      </c>
    </row>
    <row r="20" ht="20" customHeight="1">
      <c r="A20" s="5" t="inlineStr">
        <is>
          <t>C — Règle d’or respectée ou enfreinte ?</t>
        </is>
      </c>
    </row>
    <row r="21" ht="18" customHeight="1">
      <c r="A21" s="12" t="inlineStr">
        <is>
          <t>N°</t>
        </is>
      </c>
      <c r="B21" s="13" t="inlineStr">
        <is>
          <t>La situation</t>
        </is>
      </c>
      <c r="C21" s="13" t="inlineStr">
        <is>
          <t>Votre réponse</t>
        </is>
      </c>
      <c r="D21" s="12" t="inlineStr">
        <is>
          <t>Contrôle</t>
        </is>
      </c>
      <c r="E21" s="13" t="inlineStr">
        <is>
          <t>Retour</t>
        </is>
      </c>
    </row>
    <row r="22" ht="34" customHeight="1">
      <c r="A22" s="9" t="n">
        <v>1</v>
      </c>
      <c r="B22" s="14" t="inlineStr">
        <is>
          <t>Vous posez la main sur l’épaule d’un visiteur pour le faire sursauter.</t>
        </is>
      </c>
      <c r="C22" s="15" t="n"/>
      <c r="D22" s="9">
        <f>IF(C22="","",IF(C22=REF!$C$85,"✓","✗"))</f>
        <v/>
      </c>
      <c r="E22" s="16">
        <f>IF(D22="","",IF(D22="✓",REF!$D$85,"Indice : "&amp;REF!$E$85))</f>
        <v/>
      </c>
    </row>
    <row r="23" ht="34" customHeight="1">
      <c r="A23" s="9" t="n">
        <v>2</v>
      </c>
      <c r="B23" s="14" t="inlineStr">
        <is>
          <t>Vous restez sur le côté pour laisser l’allée et la sortie de secours dégagées.</t>
        </is>
      </c>
      <c r="C23" s="15" t="n"/>
      <c r="D23" s="9">
        <f>IF(C23="","",IF(C23=REF!$C$86,"✓","✗"))</f>
        <v/>
      </c>
      <c r="E23" s="16">
        <f>IF(D23="","",IF(D23="✓",REF!$D$86,"Indice : "&amp;REF!$E$86))</f>
        <v/>
      </c>
    </row>
    <row r="24" ht="34" customHeight="1">
      <c r="A24" s="9" t="n">
        <v>3</v>
      </c>
      <c r="B24" s="14" t="inlineStr">
        <is>
          <t>Un visiteur dit « non merci » : vous arrêtez le jeu et lui souriez.</t>
        </is>
      </c>
      <c r="C24" s="15" t="n"/>
      <c r="D24" s="9">
        <f>IF(C24="","",IF(C24=REF!$C$87,"✓","✗"))</f>
        <v/>
      </c>
      <c r="E24" s="16">
        <f>IF(D24="","",IF(D24="✓",REF!$D$87,"Indice : "&amp;REF!$E$87))</f>
        <v/>
      </c>
    </row>
    <row r="25" ht="34" customHeight="1">
      <c r="A25" s="9" t="n">
        <v>4</v>
      </c>
      <c r="B25" s="14" t="inlineStr">
        <is>
          <t>Des ados vous demandent de les poursuivre : vous courez derrière eux.</t>
        </is>
      </c>
      <c r="C25" s="15" t="n"/>
      <c r="D25" s="9">
        <f>IF(C25="","",IF(C25=REF!$C$88,"✓","✗"))</f>
        <v/>
      </c>
      <c r="E25" s="16">
        <f>IF(D25="","",IF(D25="✓",REF!$D$88,"Indice : "&amp;REF!$E$88))</f>
        <v/>
      </c>
    </row>
    <row r="26" ht="34" customHeight="1">
      <c r="A26" s="9" t="n">
        <v>5</v>
      </c>
      <c r="B26" s="14" t="inlineStr">
        <is>
          <t>Vous lancez « Oh, la petite nature ! » à un adulte qui a sursauté.</t>
        </is>
      </c>
      <c r="C26" s="15" t="n"/>
      <c r="D26" s="9">
        <f>IF(C26="","",IF(C26=REF!$C$89,"✓","✗"))</f>
        <v/>
      </c>
      <c r="E26" s="16">
        <f>IF(D26="","",IF(D26="✓",REF!$D$89,"Indice : "&amp;REF!$E$89))</f>
        <v/>
      </c>
    </row>
    <row r="27" ht="34" customHeight="1">
      <c r="A27" s="9" t="n">
        <v>6</v>
      </c>
      <c r="B27" s="14" t="inlineStr">
        <is>
          <t>Avec un visiteur en fauteuil, vous donnez d’abord l’information pratique, sans effet de surprise.</t>
        </is>
      </c>
      <c r="C27" s="15" t="n"/>
      <c r="D27" s="9">
        <f>IF(C27="","",IF(C27=REF!$C$90,"✓","✗"))</f>
        <v/>
      </c>
      <c r="E27" s="16">
        <f>IF(D27="","",IF(D27="✓",REF!$D$90,"Indice : "&amp;REF!$E$90))</f>
        <v/>
      </c>
    </row>
  </sheetData>
  <mergeCells count="3">
    <mergeCell ref="A12:E12"/>
    <mergeCell ref="A4:E4"/>
    <mergeCell ref="A20:E20"/>
  </mergeCells>
  <conditionalFormatting sqref="D6:D10">
    <cfRule type="cellIs" priority="1" operator="equal" dxfId="0">
      <formula>"✓"</formula>
    </cfRule>
    <cfRule type="cellIs" priority="2" operator="equal" dxfId="1">
      <formula>"✗"</formula>
    </cfRule>
  </conditionalFormatting>
  <conditionalFormatting sqref="D14:D18">
    <cfRule type="cellIs" priority="3" operator="equal" dxfId="0">
      <formula>"✓"</formula>
    </cfRule>
    <cfRule type="cellIs" priority="4" operator="equal" dxfId="1">
      <formula>"✗"</formula>
    </cfRule>
  </conditionalFormatting>
  <conditionalFormatting sqref="D22:D27">
    <cfRule type="cellIs" priority="5" operator="equal" dxfId="0">
      <formula>"✓"</formula>
    </cfRule>
    <cfRule type="cellIs" priority="6" operator="equal" dxfId="1">
      <formula>"✗"</formula>
    </cfRule>
  </conditionalFormatting>
  <dataValidations count="3">
    <dataValidation sqref="C6 C7 C8 C9 C10" showDropDown="0" showInputMessage="0" showErrorMessage="0" allowBlank="1" errorTitle="Réponse" error="Choisissez une réponse dans la liste." promptTitle="Votre réponse" prompt="Choisissez dans la liste déroulante" type="list">
      <formula1>=L_SGN</formula1>
    </dataValidation>
    <dataValidation sqref="C14 C15 C16 C17 C18" showDropDown="0" showInputMessage="0" showErrorMessage="0" allowBlank="1" errorTitle="Réponse" error="Choisissez une réponse dans la liste." promptTitle="Votre réponse" prompt="Choisissez dans la liste déroulante" type="list">
      <formula1>=L_CRAN</formula1>
    </dataValidation>
    <dataValidation sqref="C22 C23 C24 C25 C26 C27" showDropDown="0" showInputMessage="0" showErrorMessage="0" allowBlank="1" errorTitle="Réponse" error="Choisissez une réponse dans la liste." promptTitle="Votre réponse" prompt="Choisissez dans la liste déroulante" type="list">
      <formula1>=L_REG</formula1>
    </dataValidation>
  </dataValidations>
  <pageMargins left="0.75" right="0.75" top="1" bottom="1" header="0.5" footer="0.5"/>
  <pageSetup orientation="landscape" paperSize="9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2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52" customWidth="1" min="2" max="2"/>
    <col width="30" customWidth="1" min="3" max="3"/>
    <col width="10" customWidth="1" min="4" max="4"/>
    <col width="58" customWidth="1" min="5" max="5"/>
  </cols>
  <sheetData>
    <row r="1">
      <c r="A1" s="1" t="inlineStr">
        <is>
          <t>7. IMPROVISER ET SORTIR DU JEU — la sécurité avant le personnage</t>
        </is>
      </c>
    </row>
    <row r="2">
      <c r="A2" s="2" t="inlineStr">
        <is>
          <t>23 h, l’imprévu arrive. Rester dans le jeu… ou en sortir, et comment ?</t>
        </is>
      </c>
    </row>
    <row r="4" ht="20" customHeight="1">
      <c r="A4" s="5" t="inlineStr">
        <is>
          <t>A — Quel feu ?</t>
        </is>
      </c>
    </row>
    <row r="5" ht="18" customHeight="1">
      <c r="A5" s="12" t="inlineStr">
        <is>
          <t>N°</t>
        </is>
      </c>
      <c r="B5" s="13" t="inlineStr">
        <is>
          <t>La situation</t>
        </is>
      </c>
      <c r="C5" s="13" t="inlineStr">
        <is>
          <t>Votre réponse</t>
        </is>
      </c>
      <c r="D5" s="12" t="inlineStr">
        <is>
          <t>Contrôle</t>
        </is>
      </c>
      <c r="E5" s="13" t="inlineStr">
        <is>
          <t>Retour</t>
        </is>
      </c>
    </row>
    <row r="6" ht="34" customHeight="1">
      <c r="A6" s="9" t="n">
        <v>1</v>
      </c>
      <c r="B6" s="14" t="inlineStr">
        <is>
          <t>Un enfant seul pleure : il ne trouve plus ses parents.</t>
        </is>
      </c>
      <c r="C6" s="15" t="n"/>
      <c r="D6" s="9">
        <f>IF(C6="","",IF(C6=REF!$C$91,"✓","✗"))</f>
        <v/>
      </c>
      <c r="E6" s="16">
        <f>IF(D6="","",IF(D6="✓",REF!$D$91,"Indice : "&amp;REF!$E$91))</f>
        <v/>
      </c>
    </row>
    <row r="7" ht="34" customHeight="1">
      <c r="A7" s="9" t="n">
        <v>2</v>
      </c>
      <c r="B7" s="14" t="inlineStr">
        <is>
          <t>Un ado lance : « Même pas peur ! »</t>
        </is>
      </c>
      <c r="C7" s="15" t="n"/>
      <c r="D7" s="9">
        <f>IF(C7="","",IF(C7=REF!$C$92,"✓","✗"))</f>
        <v/>
      </c>
      <c r="E7" s="16">
        <f>IF(D7="","",IF(D7="✓",REF!$D$92,"Indice : "&amp;REF!$E$92))</f>
        <v/>
      </c>
    </row>
    <row r="8" ht="34" customHeight="1">
      <c r="A8" s="9" t="n">
        <v>3</v>
      </c>
      <c r="B8" s="14" t="inlineStr">
        <is>
          <t>Un visiteur s’énerve : une heure d’attente annoncée.</t>
        </is>
      </c>
      <c r="C8" s="15" t="n"/>
      <c r="D8" s="9">
        <f>IF(C8="","",IF(C8=REF!$C$93,"✓","✗"))</f>
        <v/>
      </c>
      <c r="E8" s="16">
        <f>IF(D8="","",IF(D8="✓",REF!$D$93,"Indice : "&amp;REF!$E$93))</f>
        <v/>
      </c>
    </row>
    <row r="9" ht="34" customHeight="1">
      <c r="A9" s="9" t="n">
        <v>4</v>
      </c>
      <c r="B9" s="14" t="inlineStr">
        <is>
          <t>Un visiteur pâlit et s’assoit par terre.</t>
        </is>
      </c>
      <c r="C9" s="15" t="n"/>
      <c r="D9" s="9">
        <f>IF(C9="","",IF(C9=REF!$C$94,"✓","✗"))</f>
        <v/>
      </c>
      <c r="E9" s="16">
        <f>IF(D9="","",IF(D9="✓",REF!$D$94,"Indice : "&amp;REF!$E$94))</f>
        <v/>
      </c>
    </row>
    <row r="10" ht="34" customHeight="1">
      <c r="A10" s="9" t="n">
        <v>5</v>
      </c>
      <c r="B10" s="14" t="inlineStr">
        <is>
          <t>Une maman cherche les toilettes en urgence pour son fils.</t>
        </is>
      </c>
      <c r="C10" s="15" t="n"/>
      <c r="D10" s="9">
        <f>IF(C10="","",IF(C10=REF!$C$95,"✓","✗"))</f>
        <v/>
      </c>
      <c r="E10" s="16">
        <f>IF(D10="","",IF(D10="✓",REF!$D$95,"Indice : "&amp;REF!$E$95))</f>
        <v/>
      </c>
    </row>
    <row r="11" ht="34" customHeight="1">
      <c r="A11" s="9" t="n">
        <v>6</v>
      </c>
      <c r="B11" s="14" t="inlineStr">
        <is>
          <t>Des touristes rient et vous prennent en photo.</t>
        </is>
      </c>
      <c r="C11" s="15" t="n"/>
      <c r="D11" s="9">
        <f>IF(C11="","",IF(C11=REF!$C$96,"✓","✗"))</f>
        <v/>
      </c>
      <c r="E11" s="16">
        <f>IF(D11="","",IF(D11="✓",REF!$D$96,"Indice : "&amp;REF!$E$96))</f>
        <v/>
      </c>
    </row>
    <row r="12" ht="34" customHeight="1">
      <c r="A12" s="9" t="n">
        <v>7</v>
      </c>
      <c r="B12" s="14" t="inlineStr">
        <is>
          <t>Une consigne d’évacuation est donnée à la radio.</t>
        </is>
      </c>
      <c r="C12" s="15" t="n"/>
      <c r="D12" s="9">
        <f>IF(C12="","",IF(C12=REF!$C$97,"✓","✗"))</f>
        <v/>
      </c>
      <c r="E12" s="16">
        <f>IF(D12="","",IF(D12="✓",REF!$D$97,"Indice : "&amp;REF!$E$97))</f>
        <v/>
      </c>
    </row>
    <row r="14" ht="20" customHeight="1">
      <c r="A14" s="5" t="inlineStr">
        <is>
          <t>B — Quel principe d’improvisation ?</t>
        </is>
      </c>
    </row>
    <row r="15" ht="18" customHeight="1">
      <c r="A15" s="12" t="inlineStr">
        <is>
          <t>N°</t>
        </is>
      </c>
      <c r="B15" s="13" t="inlineStr">
        <is>
          <t>La situation</t>
        </is>
      </c>
      <c r="C15" s="13" t="inlineStr">
        <is>
          <t>Votre réponse</t>
        </is>
      </c>
      <c r="D15" s="12" t="inlineStr">
        <is>
          <t>Contrôle</t>
        </is>
      </c>
      <c r="E15" s="13" t="inlineStr">
        <is>
          <t>Retour</t>
        </is>
      </c>
    </row>
    <row r="16" ht="34" customHeight="1">
      <c r="A16" s="9" t="n">
        <v>1</v>
      </c>
      <c r="B16" s="14" t="inlineStr">
        <is>
          <t>Vous laissez le visiteur finir sa blague avant de répondre.</t>
        </is>
      </c>
      <c r="C16" s="15" t="n"/>
      <c r="D16" s="9">
        <f>IF(C16="","",IF(C16=REF!$C$98,"✓","✗"))</f>
        <v/>
      </c>
      <c r="E16" s="16">
        <f>IF(D16="","",IF(D16="✓",REF!$D$98,"Indice : "&amp;REF!$E$98))</f>
        <v/>
      </c>
    </row>
    <row r="17" ht="34" customHeight="1">
      <c r="A17" s="9" t="n">
        <v>2</v>
      </c>
      <c r="B17" s="14" t="inlineStr">
        <is>
          <t>« Même pas peur ! » → « Excellent… » plutôt que « Non, vous allez voir ! »</t>
        </is>
      </c>
      <c r="C17" s="15" t="n"/>
      <c r="D17" s="9">
        <f>IF(C17="","",IF(C17=REF!$C$99,"✓","✗"))</f>
        <v/>
      </c>
      <c r="E17" s="16">
        <f>IF(D17="","",IF(D17="✓",REF!$D$99,"Indice : "&amp;REF!$E$99))</f>
        <v/>
      </c>
    </row>
    <row r="18" ht="34" customHeight="1">
      <c r="A18" s="9" t="n">
        <v>3</v>
      </c>
      <c r="B18" s="14" t="inlineStr">
        <is>
          <t>« Vous êtes déguisé en citrouille ? Alors vous êtes des nôtres… »</t>
        </is>
      </c>
      <c r="C18" s="15" t="n"/>
      <c r="D18" s="9">
        <f>IF(C18="","",IF(C18=REF!$C$100,"✓","✗"))</f>
        <v/>
      </c>
      <c r="E18" s="16">
        <f>IF(D18="","",IF(D18="✓",REF!$D$100,"Indice : "&amp;REF!$E$100))</f>
        <v/>
      </c>
    </row>
    <row r="19" ht="34" customHeight="1">
      <c r="A19" s="9" t="n">
        <v>4</v>
      </c>
      <c r="B19" s="14" t="inlineStr">
        <is>
          <t>« … et les créatures vous attendent à la Forêt sans Retour, dès 19 h. »</t>
        </is>
      </c>
      <c r="C19" s="15" t="n"/>
      <c r="D19" s="9">
        <f>IF(C19="","",IF(C19=REF!$C$101,"✓","✗"))</f>
        <v/>
      </c>
      <c r="E19" s="16">
        <f>IF(D19="","",IF(D19="✓",REF!$D$101,"Indice : "&amp;REF!$E$101))</f>
        <v/>
      </c>
    </row>
    <row r="21" ht="20" customHeight="1">
      <c r="A21" s="5" t="inlineStr">
        <is>
          <t>C — Quel geste de sortie ?</t>
        </is>
      </c>
    </row>
    <row r="22" ht="18" customHeight="1">
      <c r="A22" s="12" t="inlineStr">
        <is>
          <t>N°</t>
        </is>
      </c>
      <c r="B22" s="13" t="inlineStr">
        <is>
          <t>La situation</t>
        </is>
      </c>
      <c r="C22" s="13" t="inlineStr">
        <is>
          <t>Votre réponse</t>
        </is>
      </c>
      <c r="D22" s="12" t="inlineStr">
        <is>
          <t>Contrôle</t>
        </is>
      </c>
      <c r="E22" s="13" t="inlineStr">
        <is>
          <t>Retour</t>
        </is>
      </c>
    </row>
    <row r="23" ht="34" customHeight="1">
      <c r="A23" s="9" t="n">
        <v>1</v>
      </c>
      <c r="B23" s="14" t="inlineStr">
        <is>
          <t>« Je fais partie de l’équipe du parc, je m’occupe de vous. »</t>
        </is>
      </c>
      <c r="C23" s="15" t="n"/>
      <c r="D23" s="9">
        <f>IF(C23="","",IF(C23=REF!$C$102,"✓","✗"))</f>
        <v/>
      </c>
      <c r="E23" s="16">
        <f>IF(D23="","",IF(D23="✓",REF!$D$102,"Indice : "&amp;REF!$E$102))</f>
        <v/>
      </c>
    </row>
    <row r="24" ht="34" customHeight="1">
      <c r="A24" s="9" t="n">
        <v>2</v>
      </c>
      <c r="B24" s="14" t="inlineStr">
        <is>
          <t>Vous reprenez une voix naturelle et baissez votre lanterne.</t>
        </is>
      </c>
      <c r="C24" s="15" t="n"/>
      <c r="D24" s="9">
        <f>IF(C24="","",IF(C24=REF!$C$103,"✓","✗"))</f>
        <v/>
      </c>
      <c r="E24" s="16">
        <f>IF(D24="","",IF(D24="✓",REF!$D$103,"Indice : "&amp;REF!$E$103))</f>
        <v/>
      </c>
    </row>
    <row r="25" ht="34" customHeight="1">
      <c r="A25" s="9" t="n">
        <v>3</v>
      </c>
      <c r="B25" s="14" t="inlineStr">
        <is>
          <t>Vous alertez par radio selon la procédure enfant perdu.</t>
        </is>
      </c>
      <c r="C25" s="15" t="n"/>
      <c r="D25" s="9">
        <f>IF(C25="","",IF(C25=REF!$C$104,"✓","✗"))</f>
        <v/>
      </c>
      <c r="E25" s="16">
        <f>IF(D25="","",IF(D25="✓",REF!$D$104,"Indice : "&amp;REF!$E$104))</f>
        <v/>
      </c>
    </row>
    <row r="27" ht="20" customHeight="1">
      <c r="A27" s="5" t="inlineStr">
        <is>
          <t>D — Vrai ou faux ?</t>
        </is>
      </c>
    </row>
    <row r="28" ht="18" customHeight="1">
      <c r="A28" s="12" t="inlineStr">
        <is>
          <t>N°</t>
        </is>
      </c>
      <c r="B28" s="13" t="inlineStr">
        <is>
          <t>La situation</t>
        </is>
      </c>
      <c r="C28" s="13" t="inlineStr">
        <is>
          <t>Votre réponse</t>
        </is>
      </c>
      <c r="D28" s="12" t="inlineStr">
        <is>
          <t>Contrôle</t>
        </is>
      </c>
      <c r="E28" s="13" t="inlineStr">
        <is>
          <t>Retour</t>
        </is>
      </c>
    </row>
    <row r="29" ht="36" customHeight="1">
      <c r="A29" s="9" t="n">
        <v>1</v>
      </c>
      <c r="B29" s="14" t="inlineStr">
        <is>
          <t>Une consigne de sécurité au micro peut garder une accroche mystérieuse.</t>
        </is>
      </c>
      <c r="C29" s="15" t="n"/>
      <c r="D29" s="9">
        <f>IF(C29="","",IF(C29=REF!$C$105,"✓","✗"))</f>
        <v/>
      </c>
      <c r="E29" s="16">
        <f>IF(D29="","",IF(D29="✓",REF!$D$105,"Indice : "&amp;REF!$E$105))</f>
        <v/>
      </c>
    </row>
    <row r="30" ht="36" customHeight="1">
      <c r="A30" s="9" t="n">
        <v>2</v>
      </c>
      <c r="B30" s="14" t="inlineStr">
        <is>
          <t>Après avoir réglé une situation, on reprend son personnage plus tard, loin de la situation.</t>
        </is>
      </c>
      <c r="C30" s="15" t="n"/>
      <c r="D30" s="9">
        <f>IF(C30="","",IF(C30=REF!$C$106,"✓","✗"))</f>
        <v/>
      </c>
      <c r="E30" s="16">
        <f>IF(D30="","",IF(D30="✓",REF!$D$106,"Indice : "&amp;REF!$E$106))</f>
        <v/>
      </c>
    </row>
    <row r="31" ht="36" customHeight="1">
      <c r="A31" s="9" t="n">
        <v>3</v>
      </c>
      <c r="B31" s="14" t="inlineStr">
        <is>
          <t>Face à un enfant perdu, je peux l’envoyer au point info le plus proche.</t>
        </is>
      </c>
      <c r="C31" s="15" t="n"/>
      <c r="D31" s="9">
        <f>IF(C31="","",IF(C31=REF!$C$107,"✓","✗"))</f>
        <v/>
      </c>
      <c r="E31" s="16">
        <f>IF(D31="","",IF(D31="✓",REF!$D$107,"Indice : "&amp;REF!$E$107))</f>
        <v/>
      </c>
    </row>
    <row r="32" ht="36" customHeight="1">
      <c r="A32" s="9" t="n">
        <v>4</v>
      </c>
      <c r="B32" s="14" t="inlineStr">
        <is>
          <t>Face à un visiteur agressif, je reste en personnage pour désamorcer.</t>
        </is>
      </c>
      <c r="C32" s="15" t="n"/>
      <c r="D32" s="9">
        <f>IF(C32="","",IF(C32=REF!$C$108,"✓","✗"))</f>
        <v/>
      </c>
      <c r="E32" s="16">
        <f>IF(D32="","",IF(D32="✓",REF!$D$108,"Indice : "&amp;REF!$E$108))</f>
        <v/>
      </c>
    </row>
  </sheetData>
  <mergeCells count="4">
    <mergeCell ref="A21:E21"/>
    <mergeCell ref="A4:E4"/>
    <mergeCell ref="A27:E27"/>
    <mergeCell ref="A14:E14"/>
  </mergeCells>
  <conditionalFormatting sqref="D6:D12">
    <cfRule type="cellIs" priority="1" operator="equal" dxfId="0">
      <formula>"✓"</formula>
    </cfRule>
    <cfRule type="cellIs" priority="2" operator="equal" dxfId="1">
      <formula>"✗"</formula>
    </cfRule>
  </conditionalFormatting>
  <conditionalFormatting sqref="D16:D19">
    <cfRule type="cellIs" priority="3" operator="equal" dxfId="0">
      <formula>"✓"</formula>
    </cfRule>
    <cfRule type="cellIs" priority="4" operator="equal" dxfId="1">
      <formula>"✗"</formula>
    </cfRule>
  </conditionalFormatting>
  <conditionalFormatting sqref="D23:D25">
    <cfRule type="cellIs" priority="5" operator="equal" dxfId="0">
      <formula>"✓"</formula>
    </cfRule>
    <cfRule type="cellIs" priority="6" operator="equal" dxfId="1">
      <formula>"✗"</formula>
    </cfRule>
  </conditionalFormatting>
  <conditionalFormatting sqref="D29:D32">
    <cfRule type="cellIs" priority="7" operator="equal" dxfId="0">
      <formula>"✓"</formula>
    </cfRule>
    <cfRule type="cellIs" priority="8" operator="equal" dxfId="1">
      <formula>"✗"</formula>
    </cfRule>
  </conditionalFormatting>
  <dataValidations count="4">
    <dataValidation sqref="C6 C7 C8 C9 C10 C11 C12" showDropDown="0" showInputMessage="0" showErrorMessage="0" allowBlank="1" errorTitle="Réponse" error="Choisissez une réponse dans la liste." promptTitle="Votre réponse" prompt="Choisissez dans la liste déroulante" type="list">
      <formula1>=L_FEU</formula1>
    </dataValidation>
    <dataValidation sqref="C16 C17 C18 C19" showDropDown="0" showInputMessage="0" showErrorMessage="0" allowBlank="1" errorTitle="Réponse" error="Choisissez une réponse dans la liste." promptTitle="Votre réponse" prompt="Choisissez dans la liste déroulante" type="list">
      <formula1>=L_IMP</formula1>
    </dataValidation>
    <dataValidation sqref="C23 C24 C25" showDropDown="0" showInputMessage="0" showErrorMessage="0" allowBlank="1" errorTitle="Réponse" error="Choisissez une réponse dans la liste." promptTitle="Votre réponse" prompt="Choisissez dans la liste déroulante" type="list">
      <formula1>=L_GES</formula1>
    </dataValidation>
    <dataValidation sqref="C29 C30 C31 C32" showDropDown="0" showInputMessage="0" showErrorMessage="0" allowBlank="1" errorTitle="Réponse" error="Choisissez une réponse dans la liste." promptTitle="Votre réponse" prompt="Choisissez dans la liste déroulante" type="list">
      <formula1>=L_VF</formula1>
    </dataValidation>
  </dataValidations>
  <pageMargins left="0.75" right="0.75" top="1" bottom="1" header="0.5" footer="0.5"/>
  <pageSetup orientation="landscape" paperSize="9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44" customWidth="1" min="5" max="5"/>
  </cols>
  <sheetData>
    <row r="1">
      <c r="A1" s="1" t="inlineStr">
        <is>
          <t>8. MON SCORE</t>
        </is>
      </c>
    </row>
    <row r="2">
      <c r="A2" s="2" t="inlineStr">
        <is>
          <t>Rempli automatiquement, au fur et à mesure de vos réponses.</t>
        </is>
      </c>
    </row>
    <row r="4">
      <c r="A4" s="12" t="inlineStr">
        <is>
          <t>Feuille</t>
        </is>
      </c>
      <c r="B4" s="12" t="inlineStr">
        <is>
          <t>Questions</t>
        </is>
      </c>
      <c r="C4" s="12" t="inlineStr">
        <is>
          <t>Répondues</t>
        </is>
      </c>
      <c r="D4" s="12" t="inlineStr">
        <is>
          <t>Réussies</t>
        </is>
      </c>
      <c r="E4" s="12" t="inlineStr">
        <is>
          <t>Taux de réussite</t>
        </is>
      </c>
    </row>
    <row r="5">
      <c r="A5" s="17" t="inlineStr">
        <is>
          <t>2. L’accueil</t>
        </is>
      </c>
      <c r="B5" s="18" t="n">
        <v>18</v>
      </c>
      <c r="C5" s="18">
        <f>COUNTIF('2. L’accueil'!D6:D10,"✓")+COUNTIF('2. L’accueil'!D6:D10,"✗")+COUNTIF('2. L’accueil'!D14:D18,"✓")+COUNTIF('2. L’accueil'!D14:D18,"✗")+COUNTIF('2. L’accueil'!D22:D25,"✓")+COUNTIF('2. L’accueil'!D22:D25,"✗")+COUNTIF('2. L’accueil'!D29:D32,"✓")+COUNTIF('2. L’accueil'!D29:D32,"✗")</f>
        <v/>
      </c>
      <c r="D5" s="18">
        <f>COUNTIF('2. L’accueil'!D6:D10,"✓")+COUNTIF('2. L’accueil'!D14:D18,"✓")+COUNTIF('2. L’accueil'!D22:D25,"✓")+COUNTIF('2. L’accueil'!D29:D32,"✓")</f>
        <v/>
      </c>
      <c r="E5" s="19">
        <f>D5/B5</f>
        <v/>
      </c>
    </row>
    <row r="6">
      <c r="A6" s="20" t="inlineStr">
        <is>
          <t>3. L’univers 2026</t>
        </is>
      </c>
      <c r="B6" s="21" t="n">
        <v>17</v>
      </c>
      <c r="C6" s="21">
        <f>COUNTIF('3. L’univers 2026'!D6:D12,"✓")+COUNTIF('3. L’univers 2026'!D6:D12,"✗")+COUNTIF('3. L’univers 2026'!D16:D19,"✓")+COUNTIF('3. L’univers 2026'!D16:D19,"✗")+COUNTIF('3. L’univers 2026'!D23:D28,"✓")+COUNTIF('3. L’univers 2026'!D23:D28,"✗")</f>
        <v/>
      </c>
      <c r="D6" s="21">
        <f>COUNTIF('3. L’univers 2026'!D6:D12,"✓")+COUNTIF('3. L’univers 2026'!D16:D19,"✓")+COUNTIF('3. L’univers 2026'!D23:D28,"✓")</f>
        <v/>
      </c>
      <c r="E6" s="22">
        <f>D6/B6</f>
        <v/>
      </c>
    </row>
    <row r="7">
      <c r="A7" s="17" t="inlineStr">
        <is>
          <t>4. Le personnage</t>
        </is>
      </c>
      <c r="B7" s="18" t="n">
        <v>19</v>
      </c>
      <c r="C7" s="18">
        <f>COUNTIF('4. Le personnage'!D6:D10,"✓")+COUNTIF('4. Le personnage'!D6:D10,"✗")+COUNTIF('4. Le personnage'!D14:D17,"✓")+COUNTIF('4. Le personnage'!D14:D17,"✗")+COUNTIF('4. Le personnage'!D21:D25,"✓")+COUNTIF('4. Le personnage'!D21:D25,"✗")+COUNTIF('4. Le personnage'!D29:D33,"✓")+COUNTIF('4. Le personnage'!D29:D33,"✗")</f>
        <v/>
      </c>
      <c r="D7" s="18">
        <f>COUNTIF('4. Le personnage'!D6:D10,"✓")+COUNTIF('4. Le personnage'!D14:D17,"✓")+COUNTIF('4. Le personnage'!D21:D25,"✓")+COUNTIF('4. Le personnage'!D29:D33,"✓")</f>
        <v/>
      </c>
      <c r="E7" s="19">
        <f>D7/B7</f>
        <v/>
      </c>
    </row>
    <row r="8">
      <c r="A8" s="20" t="inlineStr">
        <is>
          <t>5. Voix &amp; mots</t>
        </is>
      </c>
      <c r="B8" s="21" t="n">
        <v>19</v>
      </c>
      <c r="C8" s="21">
        <f>COUNTIF('5. Voix &amp; mots'!D6:D9,"✓")+COUNTIF('5. Voix &amp; mots'!D6:D9,"✗")+COUNTIF('5. Voix &amp; mots'!D13:D17,"✓")+COUNTIF('5. Voix &amp; mots'!D13:D17,"✗")+COUNTIF('5. Voix &amp; mots'!D21:D25,"✓")+COUNTIF('5. Voix &amp; mots'!D21:D25,"✗")+COUNTIF('5. Voix &amp; mots'!D29:D33,"✓")+COUNTIF('5. Voix &amp; mots'!D29:D33,"✗")</f>
        <v/>
      </c>
      <c r="D8" s="21">
        <f>COUNTIF('5. Voix &amp; mots'!D6:D9,"✓")+COUNTIF('5. Voix &amp; mots'!D13:D17,"✓")+COUNTIF('5. Voix &amp; mots'!D21:D25,"✓")+COUNTIF('5. Voix &amp; mots'!D29:D33,"✓")</f>
        <v/>
      </c>
      <c r="E8" s="22">
        <f>D8/B8</f>
        <v/>
      </c>
    </row>
    <row r="9">
      <c r="A9" s="17" t="inlineStr">
        <is>
          <t>6. Doser la peur</t>
        </is>
      </c>
      <c r="B9" s="18" t="n">
        <v>16</v>
      </c>
      <c r="C9" s="18">
        <f>COUNTIF('6. Doser la peur'!D6:D10,"✓")+COUNTIF('6. Doser la peur'!D6:D10,"✗")+COUNTIF('6. Doser la peur'!D14:D18,"✓")+COUNTIF('6. Doser la peur'!D14:D18,"✗")+COUNTIF('6. Doser la peur'!D22:D27,"✓")+COUNTIF('6. Doser la peur'!D22:D27,"✗")</f>
        <v/>
      </c>
      <c r="D9" s="18">
        <f>COUNTIF('6. Doser la peur'!D6:D10,"✓")+COUNTIF('6. Doser la peur'!D14:D18,"✓")+COUNTIF('6. Doser la peur'!D22:D27,"✓")</f>
        <v/>
      </c>
      <c r="E9" s="19">
        <f>D9/B9</f>
        <v/>
      </c>
    </row>
    <row r="10">
      <c r="A10" s="20" t="inlineStr">
        <is>
          <t>7. Sortir du jeu</t>
        </is>
      </c>
      <c r="B10" s="21" t="n">
        <v>18</v>
      </c>
      <c r="C10" s="21">
        <f>COUNTIF('7. Sortir du jeu'!D6:D12,"✓")+COUNTIF('7. Sortir du jeu'!D6:D12,"✗")+COUNTIF('7. Sortir du jeu'!D16:D19,"✓")+COUNTIF('7. Sortir du jeu'!D16:D19,"✗")+COUNTIF('7. Sortir du jeu'!D23:D25,"✓")+COUNTIF('7. Sortir du jeu'!D23:D25,"✗")+COUNTIF('7. Sortir du jeu'!D29:D32,"✓")+COUNTIF('7. Sortir du jeu'!D29:D32,"✗")</f>
        <v/>
      </c>
      <c r="D10" s="21">
        <f>COUNTIF('7. Sortir du jeu'!D6:D12,"✓")+COUNTIF('7. Sortir du jeu'!D16:D19,"✓")+COUNTIF('7. Sortir du jeu'!D23:D25,"✓")+COUNTIF('7. Sortir du jeu'!D29:D32,"✓")</f>
        <v/>
      </c>
      <c r="E10" s="22">
        <f>D10/B10</f>
        <v/>
      </c>
    </row>
    <row r="11">
      <c r="A11" s="23" t="inlineStr">
        <is>
          <t>TOTAL</t>
        </is>
      </c>
      <c r="B11" s="24">
        <f>SUM(B5:B10)</f>
        <v/>
      </c>
      <c r="C11" s="24">
        <f>SUM(C5:C10)</f>
        <v/>
      </c>
      <c r="D11" s="24">
        <f>SUM(D5:D10)</f>
        <v/>
      </c>
      <c r="E11" s="25">
        <f>D11/B11</f>
        <v/>
      </c>
    </row>
    <row r="13" ht="36" customHeight="1">
      <c r="A13" s="26">
        <f>IF(C11=0,"Commencez par la feuille 2 : votre score s’affichera ici.",IF(C11&lt;B11,"Encore "&amp;(B11-C11)&amp;" réponses à donner — "&amp;D11&amp;" justes pour l’instant.",IF(E11&gt;=0.9,"Excellent : le module est acquis. Refaites le quiz général pour le garder.",IF(E11&gt;=0.7,"Bon niveau : reprenez chaque ✗ avec la page Réflexes.","À retravailler : relisez la synthèse, puis refaites les feuilles en rouge."))))</f>
        <v/>
      </c>
    </row>
  </sheetData>
  <mergeCells count="1">
    <mergeCell ref="A13:E13"/>
  </mergeCells>
  <conditionalFormatting sqref="E5:E10">
    <cfRule type="cellIs" priority="1" operator="greaterThanOrEqual" dxfId="2">
      <formula>0.9</formula>
    </cfRule>
    <cfRule type="cellIs" priority="2" operator="lessThan" dxfId="3">
      <formula>0.7</formula>
    </cfRule>
  </conditionalFormatting>
  <pageMargins left="0.75" right="0.75" top="1" bottom="1" header="0.5" footer="0.5"/>
  <pageSetup orientation="landscape" paperSize="9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A108"/>
  <sheetViews>
    <sheetView workbookViewId="0">
      <selection activeCell="A1" sqref="A1"/>
    </sheetView>
  </sheetViews>
  <sheetFormatPr baseColWidth="8" defaultRowHeight="15"/>
  <sheetData>
    <row r="1">
      <c r="A1" t="inlineStr">
        <is>
          <t>clé</t>
        </is>
      </c>
      <c r="B1" t="inlineStr">
        <is>
          <t>feuille</t>
        </is>
      </c>
      <c r="C1" t="inlineStr">
        <is>
          <t>réponse</t>
        </is>
      </c>
      <c r="D1" t="inlineStr">
        <is>
          <t>pourquoi (si juste)</t>
        </is>
      </c>
      <c r="E1" t="inlineStr">
        <is>
          <t>indice (si faux)</t>
        </is>
      </c>
      <c r="H1" t="inlineStr">
        <is>
          <t>L_COU</t>
        </is>
      </c>
      <c r="I1" t="inlineStr">
        <is>
          <t>L_TON</t>
        </is>
      </c>
      <c r="J1" t="inlineStr">
        <is>
          <t>L_MIS</t>
        </is>
      </c>
      <c r="K1" t="inlineStr">
        <is>
          <t>L_VF</t>
        </is>
      </c>
      <c r="L1" t="inlineStr">
        <is>
          <t>L_NIV</t>
        </is>
      </c>
      <c r="M1" t="inlineStr">
        <is>
          <t>L_LIEU</t>
        </is>
      </c>
      <c r="N1" t="inlineStr">
        <is>
          <t>L_PIL</t>
        </is>
      </c>
      <c r="O1" t="inlineStr">
        <is>
          <t>L_3C</t>
        </is>
      </c>
      <c r="P1" t="inlineStr">
        <is>
          <t>L_CR</t>
        </is>
      </c>
      <c r="Q1" t="inlineStr">
        <is>
          <t>L_FICHE</t>
        </is>
      </c>
      <c r="R1" t="inlineStr">
        <is>
          <t>L_LEV</t>
        </is>
      </c>
      <c r="S1" t="inlineStr">
        <is>
          <t>L_EVP</t>
        </is>
      </c>
      <c r="T1" t="inlineStr">
        <is>
          <t>L_TPS</t>
        </is>
      </c>
      <c r="U1" t="inlineStr">
        <is>
          <t>L_ANN</t>
        </is>
      </c>
      <c r="V1" t="inlineStr">
        <is>
          <t>L_SGN</t>
        </is>
      </c>
      <c r="W1" t="inlineStr">
        <is>
          <t>L_CRAN</t>
        </is>
      </c>
      <c r="X1" t="inlineStr">
        <is>
          <t>L_REG</t>
        </is>
      </c>
      <c r="Y1" t="inlineStr">
        <is>
          <t>L_FEU</t>
        </is>
      </c>
      <c r="Z1" t="inlineStr">
        <is>
          <t>L_IMP</t>
        </is>
      </c>
      <c r="AA1" t="inlineStr">
        <is>
          <t>L_GES</t>
        </is>
      </c>
    </row>
    <row r="2">
      <c r="A2" t="inlineStr">
        <is>
          <t>COU1</t>
        </is>
      </c>
      <c r="B2" t="inlineStr">
        <is>
          <t>2. L’accueil</t>
        </is>
      </c>
      <c r="C2" t="inlineStr">
        <is>
          <t>Le socle</t>
        </is>
      </c>
      <c r="D2" t="inlineStr">
        <is>
          <t>Sourire, regard, disponibilité, écoute, clarté : c’est le socle, avec ou sans personnage.</t>
        </is>
      </c>
      <c r="E2" t="inlineStr">
        <is>
          <t>Est-ce la base non négociable, l’univers, ce que ressent le visiteur, ou le récit ajouté ?</t>
        </is>
      </c>
      <c r="H2" t="inlineStr">
        <is>
          <t>Le socle</t>
        </is>
      </c>
      <c r="I2" t="inlineStr">
        <is>
          <t>Trop plat</t>
        </is>
      </c>
      <c r="J2" t="inlineStr">
        <is>
          <t>Informer</t>
        </is>
      </c>
      <c r="K2" t="inlineStr">
        <is>
          <t>Vrai</t>
        </is>
      </c>
      <c r="L2" t="inlineStr">
        <is>
          <t>Petit frisson</t>
        </is>
      </c>
      <c r="M2" t="inlineStr">
        <is>
          <t>La Forêt d’Idéfix</t>
        </is>
      </c>
      <c r="N2" t="inlineStr">
        <is>
          <t>Le personnage</t>
        </is>
      </c>
      <c r="O2" t="inlineStr">
        <is>
          <t>Cohérence</t>
        </is>
      </c>
      <c r="P2" t="inlineStr">
        <is>
          <t>Casse l’immersion</t>
        </is>
      </c>
      <c r="Q2" t="inlineStr">
        <is>
          <t>Qui suis-je ?</t>
        </is>
      </c>
      <c r="R2" t="inlineStr">
        <is>
          <t>Le volume</t>
        </is>
      </c>
      <c r="S2" t="inlineStr">
        <is>
          <t>À éviter</t>
        </is>
      </c>
      <c r="T2" t="inlineStr">
        <is>
          <t>J’intrigue</t>
        </is>
      </c>
      <c r="U2" t="inlineStr">
        <is>
          <t>Le signal</t>
        </is>
      </c>
      <c r="V2" t="inlineStr">
        <is>
          <t>Il joue le jeu</t>
        </is>
      </c>
      <c r="W2" t="inlineStr">
        <is>
          <t>Cran 1 · Mystère</t>
        </is>
      </c>
      <c r="X2" t="inlineStr">
        <is>
          <t>Règle respectée</t>
        </is>
      </c>
      <c r="Y2" t="inlineStr">
        <is>
          <t>Je reste dans le jeu</t>
        </is>
      </c>
      <c r="Z2" t="inlineStr">
        <is>
          <t>Écouter</t>
        </is>
      </c>
      <c r="AA2" t="inlineStr">
        <is>
          <t>Je change de voix</t>
        </is>
      </c>
    </row>
    <row r="3">
      <c r="A3" t="inlineStr">
        <is>
          <t>COU2</t>
        </is>
      </c>
      <c r="B3" t="inlineStr">
        <is>
          <t>2. L’accueil</t>
        </is>
      </c>
      <c r="C3" t="inlineStr">
        <is>
          <t>L’histoire</t>
        </is>
      </c>
      <c r="D3" t="inlineStr">
        <is>
          <t>Quelques secondes de récit, à un point de contact : c’est l’histoire, la couche que l’on ajoute pendant Peur sur le Parc.</t>
        </is>
      </c>
      <c r="E3" t="inlineStr">
        <is>
          <t>Est-ce la base non négociable, l’univers, ce que ressent le visiteur, ou le récit ajouté ?</t>
        </is>
      </c>
      <c r="H3" t="inlineStr">
        <is>
          <t>L’immersion</t>
        </is>
      </c>
      <c r="I3" t="inlineStr">
        <is>
          <t>Le ton juste</t>
        </is>
      </c>
      <c r="J3" t="inlineStr">
        <is>
          <t>Faire vivre une émotion</t>
        </is>
      </c>
      <c r="K3" t="inlineStr">
        <is>
          <t>Faux</t>
        </is>
      </c>
      <c r="L3" t="inlineStr">
        <is>
          <t>Frayeur modérée</t>
        </is>
      </c>
      <c r="M3" t="inlineStr">
        <is>
          <t>Les Enfers de Pompéi</t>
        </is>
      </c>
      <c r="N3" t="inlineStr">
        <is>
          <t>La posture</t>
        </is>
      </c>
      <c r="O3" t="inlineStr">
        <is>
          <t>Crédibilité</t>
        </is>
      </c>
      <c r="P3" t="inlineStr">
        <is>
          <t>Renforce l’immersion</t>
        </is>
      </c>
      <c r="Q3" t="inlineStr">
        <is>
          <t>Mon histoire en une phrase</t>
        </is>
      </c>
      <c r="R3" t="inlineStr">
        <is>
          <t>Le débit</t>
        </is>
      </c>
      <c r="S3" t="inlineStr">
        <is>
          <t>À privilégier</t>
        </is>
      </c>
      <c r="T3" t="inlineStr">
        <is>
          <t>J’informe</t>
        </is>
      </c>
      <c r="U3" t="inlineStr">
        <is>
          <t>L’accroche</t>
        </is>
      </c>
      <c r="V3" t="inlineStr">
        <is>
          <t>Il a vraiment peur</t>
        </is>
      </c>
      <c r="W3" t="inlineStr">
        <is>
          <t>Cran 2 · Suspense</t>
        </is>
      </c>
      <c r="X3" t="inlineStr">
        <is>
          <t>Règle enfreinte</t>
        </is>
      </c>
      <c r="Y3" t="inlineStr">
        <is>
          <t>Je sors en douceur</t>
        </is>
      </c>
      <c r="Z3" t="inlineStr">
        <is>
          <t>Accepter</t>
        </is>
      </c>
      <c r="AA3" t="inlineStr">
        <is>
          <t>Je me présente</t>
        </is>
      </c>
    </row>
    <row r="4">
      <c r="A4" t="inlineStr">
        <is>
          <t>COU3</t>
        </is>
      </c>
      <c r="B4" t="inlineStr">
        <is>
          <t>2. L’accueil</t>
        </is>
      </c>
      <c r="C4" t="inlineStr">
        <is>
          <t>L’émotion</t>
        </is>
      </c>
      <c r="D4" t="inlineStr">
        <is>
          <t>Surprise, sourire, frisson : c’est l’émotion, ce que le visiteur retiendra.</t>
        </is>
      </c>
      <c r="E4" t="inlineStr">
        <is>
          <t>Est-ce la base non négociable, l’univers, ce que ressent le visiteur, ou le récit ajouté ?</t>
        </is>
      </c>
      <c r="H4" t="inlineStr">
        <is>
          <t>L’émotion</t>
        </is>
      </c>
      <c r="I4" t="inlineStr">
        <is>
          <t>Trop sombre</t>
        </is>
      </c>
      <c r="J4" t="inlineStr">
        <is>
          <t>Orienter</t>
        </is>
      </c>
      <c r="L4" t="inlineStr">
        <is>
          <t>Grosse terreur</t>
        </is>
      </c>
      <c r="M4" t="inlineStr">
        <is>
          <t>La Forêt sans Retour</t>
        </is>
      </c>
      <c r="N4" t="inlineStr">
        <is>
          <t>La voix</t>
        </is>
      </c>
      <c r="O4" t="inlineStr">
        <is>
          <t>Continuité</t>
        </is>
      </c>
      <c r="Q4" t="inlineStr">
        <is>
          <t>Mon intention</t>
        </is>
      </c>
      <c r="R4" t="inlineStr">
        <is>
          <t>L’intonation</t>
        </is>
      </c>
      <c r="T4" t="inlineStr">
        <is>
          <t>J’invite</t>
        </is>
      </c>
      <c r="U4" t="inlineStr">
        <is>
          <t>L’info utile</t>
        </is>
      </c>
      <c r="W4" t="inlineStr">
        <is>
          <t>Cran 3 · Frisson</t>
        </is>
      </c>
      <c r="Y4" t="inlineStr">
        <is>
          <t>Je sors immédiatement</t>
        </is>
      </c>
      <c r="Z4" t="inlineStr">
        <is>
          <t>Rebondir</t>
        </is>
      </c>
      <c r="AA4" t="inlineStr">
        <is>
          <t>J’agis</t>
        </is>
      </c>
    </row>
    <row r="5">
      <c r="A5" t="inlineStr">
        <is>
          <t>COU4</t>
        </is>
      </c>
      <c r="B5" t="inlineStr">
        <is>
          <t>2. L’accueil</t>
        </is>
      </c>
      <c r="C5" t="inlineStr">
        <is>
          <t>L’immersion</t>
        </is>
      </c>
      <c r="D5" t="inlineStr">
        <is>
          <t>Le décor, l’univers, le personnage : c’est l’immersion.</t>
        </is>
      </c>
      <c r="E5" t="inlineStr">
        <is>
          <t>Est-ce la base non négociable, l’univers, ce que ressent le visiteur, ou le récit ajouté ?</t>
        </is>
      </c>
      <c r="H5" t="inlineStr">
        <is>
          <t>L’histoire</t>
        </is>
      </c>
      <c r="J5" t="inlineStr">
        <is>
          <t>Rassurer</t>
        </is>
      </c>
      <c r="M5" t="inlineStr">
        <is>
          <t>Le badge « repousse-monstres »</t>
        </is>
      </c>
      <c r="N5" t="inlineStr">
        <is>
          <t>Le regard</t>
        </is>
      </c>
      <c r="Q5" t="inlineStr">
        <is>
          <t>Mon geste signature</t>
        </is>
      </c>
      <c r="R5" t="inlineStr">
        <is>
          <t>Le silence</t>
        </is>
      </c>
      <c r="U5" t="inlineStr">
        <is>
          <t>La répétition</t>
        </is>
      </c>
      <c r="Z5" t="inlineStr">
        <is>
          <t>Revenir à l’info</t>
        </is>
      </c>
    </row>
    <row r="6">
      <c r="A6" t="inlineStr">
        <is>
          <t>COU5</t>
        </is>
      </c>
      <c r="B6" t="inlineStr">
        <is>
          <t>2. L’accueil</t>
        </is>
      </c>
      <c r="C6" t="inlineStr">
        <is>
          <t>Le socle</t>
        </is>
      </c>
      <c r="D6" t="inlineStr">
        <is>
          <t>La clarté de l’information fait partie du socle : elle ne bouge jamais.</t>
        </is>
      </c>
      <c r="E6" t="inlineStr">
        <is>
          <t>Est-ce la base non négociable, l’univers, ce que ressent le visiteur, ou le récit ajouté ?</t>
        </is>
      </c>
      <c r="M6" t="inlineStr">
        <is>
          <t>Le Défilé des Monstres</t>
        </is>
      </c>
      <c r="N6" t="inlineStr">
        <is>
          <t>Le récit</t>
        </is>
      </c>
      <c r="Q6" t="inlineStr">
        <is>
          <t>Ma phrase signature</t>
        </is>
      </c>
      <c r="U6" t="inlineStr">
        <is>
          <t>La signature</t>
        </is>
      </c>
    </row>
    <row r="7">
      <c r="A7" t="inlineStr">
        <is>
          <t>TON1</t>
        </is>
      </c>
      <c r="B7" t="inlineStr">
        <is>
          <t>2. L’accueil</t>
        </is>
      </c>
      <c r="C7" t="inlineStr">
        <is>
          <t>Trop plat</t>
        </is>
      </c>
      <c r="D7" t="inlineStr">
        <is>
          <t>Récité, neutre, sans regard : le visiteur est géré, pas accueilli.</t>
        </is>
      </c>
      <c r="E7" t="inlineStr">
        <is>
          <t>Mystère et humour, ou ennui… ou vraie menace ?</t>
        </is>
      </c>
      <c r="M7" t="inlineStr">
        <is>
          <t>Le feu de signalisation</t>
        </is>
      </c>
      <c r="Q7" t="inlineStr">
        <is>
          <t>Ce que je ne fais jamais</t>
        </is>
      </c>
    </row>
    <row r="8">
      <c r="A8" t="inlineStr">
        <is>
          <t>TON2</t>
        </is>
      </c>
      <c r="B8" t="inlineStr">
        <is>
          <t>2. L’accueil</t>
        </is>
      </c>
      <c r="C8" t="inlineStr">
        <is>
          <t>Le ton juste</t>
        </is>
      </c>
      <c r="D8" t="inlineStr">
        <is>
          <t>Mystère, humour, théâtre : on joue avec le visiteur.</t>
        </is>
      </c>
      <c r="E8" t="inlineStr">
        <is>
          <t>Mystère et humour, ou ennui… ou vraie menace ?</t>
        </is>
      </c>
    </row>
    <row r="9">
      <c r="A9" t="inlineStr">
        <is>
          <t>TON3</t>
        </is>
      </c>
      <c r="B9" t="inlineStr">
        <is>
          <t>2. L’accueil</t>
        </is>
      </c>
      <c r="C9" t="inlineStr">
        <is>
          <t>Trop sombre</t>
        </is>
      </c>
      <c r="D9" t="inlineStr">
        <is>
          <t>Une vraie menace peut effrayer un enfant pour de bon : c’est trop sombre.</t>
        </is>
      </c>
      <c r="E9" t="inlineStr">
        <is>
          <t>Mystère et humour, ou ennui… ou vraie menace ?</t>
        </is>
      </c>
    </row>
    <row r="10">
      <c r="A10" t="inlineStr">
        <is>
          <t>TON4</t>
        </is>
      </c>
      <c r="B10" t="inlineStr">
        <is>
          <t>2. L’accueil</t>
        </is>
      </c>
      <c r="C10" t="inlineStr">
        <is>
          <t>Le ton juste</t>
        </is>
      </c>
      <c r="D10" t="inlineStr">
        <is>
          <t>Une pointe de suspense, une consigne utile : c’est le ton juste.</t>
        </is>
      </c>
      <c r="E10" t="inlineStr">
        <is>
          <t>Mystère et humour, ou ennui… ou vraie menace ?</t>
        </is>
      </c>
    </row>
    <row r="11">
      <c r="A11" t="inlineStr">
        <is>
          <t>TON5</t>
        </is>
      </c>
      <c r="B11" t="inlineStr">
        <is>
          <t>2. L’accueil</t>
        </is>
      </c>
      <c r="C11" t="inlineStr">
        <is>
          <t>Trop plat</t>
        </is>
      </c>
      <c r="D11" t="inlineStr">
        <is>
          <t>Sans regard ni intention, même une bonne information sonne plat.</t>
        </is>
      </c>
      <c r="E11" t="inlineStr">
        <is>
          <t>Mystère et humour, ou ennui… ou vraie menace ?</t>
        </is>
      </c>
    </row>
    <row r="12">
      <c r="A12" t="inlineStr">
        <is>
          <t>MIS1</t>
        </is>
      </c>
      <c r="B12" t="inlineStr">
        <is>
          <t>2. L’accueil</t>
        </is>
      </c>
      <c r="C12" t="inlineStr">
        <is>
          <t>Informer</t>
        </is>
      </c>
      <c r="D12" t="inlineStr">
        <is>
          <t>Des horaires exacts, donnés sans hésiter : c’est informer.</t>
        </is>
      </c>
      <c r="E12" t="inlineStr">
        <is>
          <t>Donner une information, créer une émotion, montrer le chemin, ou apaiser ?</t>
        </is>
      </c>
    </row>
    <row r="13">
      <c r="A13" t="inlineStr">
        <is>
          <t>MIS2</t>
        </is>
      </c>
      <c r="B13" t="inlineStr">
        <is>
          <t>2. L’accueil</t>
        </is>
      </c>
      <c r="C13" t="inlineStr">
        <is>
          <t>Faire vivre une émotion</t>
        </is>
      </c>
      <c r="D13" t="inlineStr">
        <is>
          <t>Un regard, une phrase, un silence qui intrigue : vous faites vivre une émotion.</t>
        </is>
      </c>
      <c r="E13" t="inlineStr">
        <is>
          <t>Donner une information, créer une émotion, montrer le chemin, ou apaiser ?</t>
        </is>
      </c>
    </row>
    <row r="14">
      <c r="A14" t="inlineStr">
        <is>
          <t>MIS3</t>
        </is>
      </c>
      <c r="B14" t="inlineStr">
        <is>
          <t>2. L’accueil</t>
        </is>
      </c>
      <c r="C14" t="inlineStr">
        <is>
          <t>Orienter</t>
        </is>
      </c>
      <c r="D14" t="inlineStr">
        <is>
          <t>Montrer le chemin : c’est orienter.</t>
        </is>
      </c>
      <c r="E14" t="inlineStr">
        <is>
          <t>Donner une information, créer une émotion, montrer le chemin, ou apaiser ?</t>
        </is>
      </c>
    </row>
    <row r="15">
      <c r="A15" t="inlineStr">
        <is>
          <t>MIS4</t>
        </is>
      </c>
      <c r="B15" t="inlineStr">
        <is>
          <t>2. L’accueil</t>
        </is>
      </c>
      <c r="C15" t="inlineStr">
        <is>
          <t>Rassurer</t>
        </is>
      </c>
      <c r="D15" t="inlineStr">
        <is>
          <t>Repérer la vraie peur et apaiser : c’est rassurer.</t>
        </is>
      </c>
      <c r="E15" t="inlineStr">
        <is>
          <t>Donner une information, créer une émotion, montrer le chemin, ou apaiser ?</t>
        </is>
      </c>
    </row>
    <row r="16">
      <c r="A16" t="inlineStr">
        <is>
          <t>VFA1</t>
        </is>
      </c>
      <c r="B16" t="inlineStr">
        <is>
          <t>2. L’accueil</t>
        </is>
      </c>
      <c r="C16" t="inlineStr">
        <is>
          <t>Faux</t>
        </is>
      </c>
      <c r="D16" t="inlineStr">
        <is>
          <t>Faux : on ajoute des couches au socle, on n’enlève jamais le socle.</t>
        </is>
      </c>
      <c r="E16" t="inlineStr">
        <is>
          <t>Que devient un personnage qui donne une info floue ?</t>
        </is>
      </c>
    </row>
    <row r="17">
      <c r="A17" t="inlineStr">
        <is>
          <t>VFA2</t>
        </is>
      </c>
      <c r="B17" t="inlineStr">
        <is>
          <t>2. L’accueil</t>
        </is>
      </c>
      <c r="C17" t="inlineStr">
        <is>
          <t>Faux</t>
        </is>
      </c>
      <c r="D17" t="inlineStr">
        <is>
          <t>Faux : c’est raconter une histoire quelques secondes à la fois, en restant attentif au visiteur.</t>
        </is>
      </c>
      <c r="E17" t="inlineStr">
        <is>
          <t>Récite-t-on, ou raconte-t-on ?</t>
        </is>
      </c>
    </row>
    <row r="18">
      <c r="A18" t="inlineStr">
        <is>
          <t>VFA3</t>
        </is>
      </c>
      <c r="B18" t="inlineStr">
        <is>
          <t>2. L’accueil</t>
        </is>
      </c>
      <c r="C18" t="inlineStr">
        <is>
          <t>Vrai</t>
        </is>
      </c>
      <c r="D18" t="inlineStr">
        <is>
          <t>Vrai : le visiteur vous rencontre, ressent une émotion, entre dans l’histoire, vit son aventure.</t>
        </is>
      </c>
      <c r="E18" t="inlineStr">
        <is>
          <t>Avant la première maison hantée, qui le visiteur rencontre-t-il ?</t>
        </is>
      </c>
    </row>
    <row r="19">
      <c r="A19" t="inlineStr">
        <is>
          <t>VFA4</t>
        </is>
      </c>
      <c r="B19" t="inlineStr">
        <is>
          <t>2. L’accueil</t>
        </is>
      </c>
      <c r="C19" t="inlineStr">
        <is>
          <t>Vrai</t>
        </is>
      </c>
      <c r="D19" t="inlineStr">
        <is>
          <t>Vrai : on se souvient d’une émotion, rarement d’une information.</t>
        </is>
      </c>
      <c r="E19" t="inlineStr">
        <is>
          <t>De quoi vous souvenez-vous après un spectacle ?</t>
        </is>
      </c>
    </row>
    <row r="20">
      <c r="A20" t="inlineStr">
        <is>
          <t>VFU1</t>
        </is>
      </c>
      <c r="B20" t="inlineStr">
        <is>
          <t>3. L’univers 2026</t>
        </is>
      </c>
      <c r="C20" t="inlineStr">
        <is>
          <t>Faux</t>
        </is>
      </c>
      <c r="D20" t="inlineStr">
        <is>
          <t>Faux : l’événement dure du 3 octobre au 8 novembre 2026.</t>
        </is>
      </c>
      <c r="E20" t="inlineStr">
        <is>
          <t>Vérifiez la date de fin : beaucoup de visiteurs se trompent.</t>
        </is>
      </c>
    </row>
    <row r="21">
      <c r="A21" t="inlineStr">
        <is>
          <t>VFU2</t>
        </is>
      </c>
      <c r="B21" t="inlineStr">
        <is>
          <t>3. L’univers 2026</t>
        </is>
      </c>
      <c r="C21" t="inlineStr">
        <is>
          <t>Vrai</t>
        </is>
      </c>
      <c r="D21" t="inlineStr">
        <is>
          <t>Vrai : 19 h – 1 h, douze soirs en 2026.</t>
        </is>
      </c>
      <c r="E21" t="inlineStr">
        <is>
          <t>Regardez l’horaire des soirées sur le calendrier.</t>
        </is>
      </c>
    </row>
    <row r="22">
      <c r="A22" t="inlineStr">
        <is>
          <t>VFU3</t>
        </is>
      </c>
      <c r="B22" t="inlineStr">
        <is>
          <t>3. L’univers 2026</t>
        </is>
      </c>
      <c r="C22" t="inlineStr">
        <is>
          <t>Faux</t>
        </is>
      </c>
      <c r="D22" t="inlineStr">
        <is>
          <t>Faux : les soirées demandent un billet Nocturne spécifique, daté.</t>
        </is>
      </c>
      <c r="E22" t="inlineStr">
        <is>
          <t>Quel billet faut-il pour la soirée ?</t>
        </is>
      </c>
    </row>
    <row r="23">
      <c r="A23" t="inlineStr">
        <is>
          <t>VFU4</t>
        </is>
      </c>
      <c r="B23" t="inlineStr">
        <is>
          <t>3. L’univers 2026</t>
        </is>
      </c>
      <c r="C23" t="inlineStr">
        <is>
          <t>Vrai</t>
        </is>
      </c>
      <c r="D23" t="inlineStr">
        <is>
          <t>Vrai : c’est la dernière nocturne de l’édition 2026.</t>
        </is>
      </c>
      <c r="E23" t="inlineStr">
        <is>
          <t>Relisez la liste des soirs de nocturne.</t>
        </is>
      </c>
    </row>
    <row r="24">
      <c r="A24" t="inlineStr">
        <is>
          <t>VFU5</t>
        </is>
      </c>
      <c r="B24" t="inlineStr">
        <is>
          <t>3. L’univers 2026</t>
        </is>
      </c>
      <c r="C24" t="inlineStr">
        <is>
          <t>Vrai</t>
        </is>
      </c>
      <c r="D24" t="inlineStr">
        <is>
          <t>Vrai : 9 h – 18 h, puis réouverture à 19 h pour la nocturne.</t>
        </is>
      </c>
      <c r="E24" t="inlineStr">
        <is>
          <t>Que se passe-t-il entre la journée et la soirée ?</t>
        </is>
      </c>
    </row>
    <row r="25">
      <c r="A25" t="inlineStr">
        <is>
          <t>VFU6</t>
        </is>
      </c>
      <c r="B25" t="inlineStr">
        <is>
          <t>3. L’univers 2026</t>
        </is>
      </c>
      <c r="C25" t="inlineStr">
        <is>
          <t>Faux</t>
        </is>
      </c>
      <c r="D25" t="inlineStr">
        <is>
          <t>Faux : il permet une balade plus calme, mais il ne s’applique pas aux maisons hantées.</t>
        </is>
      </c>
      <c r="E25" t="inlineStr">
        <is>
          <t>Où le badge ne s’applique-t-il pas ?</t>
        </is>
      </c>
    </row>
    <row r="26">
      <c r="A26" t="inlineStr">
        <is>
          <t>VFU7</t>
        </is>
      </c>
      <c r="B26" t="inlineStr">
        <is>
          <t>3. L’univers 2026</t>
        </is>
      </c>
      <c r="C26" t="inlineStr">
        <is>
          <t>Vrai</t>
        </is>
      </c>
      <c r="D26" t="inlineStr">
        <is>
          <t>Vrai : les zones de frayeur sont placées pour pouvoir être évitées.</t>
        </is>
      </c>
      <c r="E26" t="inlineStr">
        <is>
          <t>Une famille peut-elle profiter du parc sans traverser les zones de frayeur ?</t>
        </is>
      </c>
    </row>
    <row r="27">
      <c r="A27" t="inlineStr">
        <is>
          <t>NIV1</t>
        </is>
      </c>
      <c r="B27" t="inlineStr">
        <is>
          <t>3. L’univers 2026</t>
        </is>
      </c>
      <c r="C27" t="inlineStr">
        <is>
          <t>Petit frisson</t>
        </is>
      </c>
      <c r="D27" t="inlineStr">
        <is>
          <t>Petit frisson : pour les plus jeunes et les plus prudents.</t>
        </is>
      </c>
      <c r="E27" t="inlineStr">
        <is>
          <t>Pour qui est chaque niveau : les plus jeunes, toute la famille, ou les plus téméraires ?</t>
        </is>
      </c>
    </row>
    <row r="28">
      <c r="A28" t="inlineStr">
        <is>
          <t>NIV2</t>
        </is>
      </c>
      <c r="B28" t="inlineStr">
        <is>
          <t>3. L’univers 2026</t>
        </is>
      </c>
      <c r="C28" t="inlineStr">
        <is>
          <t>Frayeur modérée</t>
        </is>
      </c>
      <c r="D28" t="inlineStr">
        <is>
          <t>Frayeur modérée : pour toute la famille et les indécis.</t>
        </is>
      </c>
      <c r="E28" t="inlineStr">
        <is>
          <t>Pour qui est chaque niveau : les plus jeunes, toute la famille, ou les plus téméraires ?</t>
        </is>
      </c>
    </row>
    <row r="29">
      <c r="A29" t="inlineStr">
        <is>
          <t>NIV3</t>
        </is>
      </c>
      <c r="B29" t="inlineStr">
        <is>
          <t>3. L’univers 2026</t>
        </is>
      </c>
      <c r="C29" t="inlineStr">
        <is>
          <t>Grosse terreur</t>
        </is>
      </c>
      <c r="D29" t="inlineStr">
        <is>
          <t>Grosse terreur : pour les plus téméraires.</t>
        </is>
      </c>
      <c r="E29" t="inlineStr">
        <is>
          <t>Pour qui est chaque niveau : les plus jeunes, toute la famille, ou les plus téméraires ?</t>
        </is>
      </c>
    </row>
    <row r="30">
      <c r="A30" t="inlineStr">
        <is>
          <t>NIV4</t>
        </is>
      </c>
      <c r="B30" t="inlineStr">
        <is>
          <t>3. L’univers 2026</t>
        </is>
      </c>
      <c r="C30" t="inlineStr">
        <is>
          <t>Petit frisson</t>
        </is>
      </c>
      <c r="D30" t="inlineStr">
        <is>
          <t>Petit frisson : pour les plus prudents, à tout âge.</t>
        </is>
      </c>
      <c r="E30" t="inlineStr">
        <is>
          <t>Pour qui est chaque niveau : les plus jeunes, toute la famille, ou les plus téméraires ?</t>
        </is>
      </c>
    </row>
    <row r="31">
      <c r="A31" t="inlineStr">
        <is>
          <t>LIEU1</t>
        </is>
      </c>
      <c r="B31" t="inlineStr">
        <is>
          <t>3. L’univers 2026</t>
        </is>
      </c>
      <c r="C31" t="inlineStr">
        <is>
          <t>La Forêt d’Idéfix</t>
        </is>
      </c>
      <c r="D31" t="inlineStr">
        <is>
          <t>La Forêt d’Idéfix : sans monstres, aire de jeux et manèges doux.</t>
        </is>
      </c>
      <c r="E31" t="inlineStr">
        <is>
          <t>Quel espace est annoncé « sans monstres » ?</t>
        </is>
      </c>
    </row>
    <row r="32">
      <c r="A32" t="inlineStr">
        <is>
          <t>LIEU2</t>
        </is>
      </c>
      <c r="B32" t="inlineStr">
        <is>
          <t>3. L’univers 2026</t>
        </is>
      </c>
      <c r="C32" t="inlineStr">
        <is>
          <t>La Forêt sans Retour</t>
        </is>
      </c>
      <c r="D32" t="inlineStr">
        <is>
          <t>La Forêt sans Retour : nouveauté 2026, parcours en extérieur, les soirs de nocturne.</t>
        </is>
      </c>
      <c r="E32" t="inlineStr">
        <is>
          <t>Quelle nouveauté se vit dehors, la nuit ?</t>
        </is>
      </c>
    </row>
    <row r="33">
      <c r="A33" t="inlineStr">
        <is>
          <t>LIEU3</t>
        </is>
      </c>
      <c r="B33" t="inlineStr">
        <is>
          <t>3. L’univers 2026</t>
        </is>
      </c>
      <c r="C33" t="inlineStr">
        <is>
          <t>Le badge « repousse-monstres »</t>
        </is>
      </c>
      <c r="D33" t="inlineStr">
        <is>
          <t>Le badge « repousse-monstres », gratuit : une balade plus calme.</t>
        </is>
      </c>
      <c r="E33" t="inlineStr">
        <is>
          <t>Quel objet gratuit signale qu’on préfère le calme ?</t>
        </is>
      </c>
    </row>
    <row r="34">
      <c r="A34" t="inlineStr">
        <is>
          <t>LIEU4</t>
        </is>
      </c>
      <c r="B34" t="inlineStr">
        <is>
          <t>3. L’univers 2026</t>
        </is>
      </c>
      <c r="C34" t="inlineStr">
        <is>
          <t>Le Défilé des Monstres</t>
        </is>
      </c>
      <c r="D34" t="inlineStr">
        <is>
          <t>Le Défilé des Monstres : 20 minutes de parade, le grand final.</t>
        </is>
      </c>
      <c r="E34" t="inlineStr">
        <is>
          <t>Quelle parade clôt la journée ?</t>
        </is>
      </c>
    </row>
    <row r="35">
      <c r="A35" t="inlineStr">
        <is>
          <t>LIEU5</t>
        </is>
      </c>
      <c r="B35" t="inlineStr">
        <is>
          <t>3. L’univers 2026</t>
        </is>
      </c>
      <c r="C35" t="inlineStr">
        <is>
          <t>Les Enfers de Pompéi</t>
        </is>
      </c>
      <c r="D35" t="inlineStr">
        <is>
          <t>Les Enfers de Pompéi : 7 salles, déconseillée aux moins de 16 ans.</t>
        </is>
      </c>
      <c r="E35" t="inlineStr">
        <is>
          <t>Quelle maison hantée compte 7 salles ?</t>
        </is>
      </c>
    </row>
    <row r="36">
      <c r="A36" t="inlineStr">
        <is>
          <t>LIEU6</t>
        </is>
      </c>
      <c r="B36" t="inlineStr">
        <is>
          <t>3. L’univers 2026</t>
        </is>
      </c>
      <c r="C36" t="inlineStr">
        <is>
          <t>Le feu de signalisation</t>
        </is>
      </c>
      <c r="D36" t="inlineStr">
        <is>
          <t>Le feu de signalisation à l’entrée des zones indique le niveau.</t>
        </is>
      </c>
      <c r="E36" t="inlineStr">
        <is>
          <t>Que voit-on à l’entrée de chaque zone ?</t>
        </is>
      </c>
    </row>
    <row r="37">
      <c r="A37" t="inlineStr">
        <is>
          <t>PIL1</t>
        </is>
      </c>
      <c r="B37" t="inlineStr">
        <is>
          <t>4. Le personnage</t>
        </is>
      </c>
      <c r="C37" t="inlineStr">
        <is>
          <t>La posture</t>
        </is>
      </c>
      <c r="D37" t="inlineStr">
        <is>
          <t>Comment j’occupe l’espace : c’est la posture.</t>
        </is>
      </c>
      <c r="E37" t="inlineStr">
        <is>
          <t>Qui suis-je, comment j’occupe l’espace, comment je parle, comment j’accueille, quelle histoire je raconte ?</t>
        </is>
      </c>
    </row>
    <row r="38">
      <c r="A38" t="inlineStr">
        <is>
          <t>PIL2</t>
        </is>
      </c>
      <c r="B38" t="inlineStr">
        <is>
          <t>4. Le personnage</t>
        </is>
      </c>
      <c r="C38" t="inlineStr">
        <is>
          <t>La voix</t>
        </is>
      </c>
      <c r="D38" t="inlineStr">
        <is>
          <t>Comment je parle : c’est la voix.</t>
        </is>
      </c>
      <c r="E38" t="inlineStr">
        <is>
          <t>Qui suis-je, comment j’occupe l’espace, comment je parle, comment j’accueille, quelle histoire je raconte ?</t>
        </is>
      </c>
    </row>
    <row r="39">
      <c r="A39" t="inlineStr">
        <is>
          <t>PIL3</t>
        </is>
      </c>
      <c r="B39" t="inlineStr">
        <is>
          <t>4. Le personnage</t>
        </is>
      </c>
      <c r="C39" t="inlineStr">
        <is>
          <t>Le personnage</t>
        </is>
      </c>
      <c r="D39" t="inlineStr">
        <is>
          <t>Qui suis-je : c’est le personnage, avec son histoire et son intention.</t>
        </is>
      </c>
      <c r="E39" t="inlineStr">
        <is>
          <t>Qui suis-je, comment j’occupe l’espace, comment je parle, comment j’accueille, quelle histoire je raconte ?</t>
        </is>
      </c>
    </row>
    <row r="40">
      <c r="A40" t="inlineStr">
        <is>
          <t>PIL4</t>
        </is>
      </c>
      <c r="B40" t="inlineStr">
        <is>
          <t>4. Le personnage</t>
        </is>
      </c>
      <c r="C40" t="inlineStr">
        <is>
          <t>Le regard</t>
        </is>
      </c>
      <c r="D40" t="inlineStr">
        <is>
          <t>Comment j’accueille : c’est le regard.</t>
        </is>
      </c>
      <c r="E40" t="inlineStr">
        <is>
          <t>Qui suis-je, comment j’occupe l’espace, comment je parle, comment j’accueille, quelle histoire je raconte ?</t>
        </is>
      </c>
    </row>
    <row r="41">
      <c r="A41" t="inlineStr">
        <is>
          <t>PIL5</t>
        </is>
      </c>
      <c r="B41" t="inlineStr">
        <is>
          <t>4. Le personnage</t>
        </is>
      </c>
      <c r="C41" t="inlineStr">
        <is>
          <t>Le récit</t>
        </is>
      </c>
      <c r="D41" t="inlineStr">
        <is>
          <t>Quelle histoire je raconte : c’est le récit.</t>
        </is>
      </c>
      <c r="E41" t="inlineStr">
        <is>
          <t>Qui suis-je, comment j’occupe l’espace, comment je parle, comment j’accueille, quelle histoire je raconte ?</t>
        </is>
      </c>
    </row>
    <row r="42">
      <c r="A42" t="inlineStr">
        <is>
          <t>3C1</t>
        </is>
      </c>
      <c r="B42" t="inlineStr">
        <is>
          <t>4. Le personnage</t>
        </is>
      </c>
      <c r="C42" t="inlineStr">
        <is>
          <t>Continuité</t>
        </is>
      </c>
      <c r="D42" t="inlineStr">
        <is>
          <t>Rester le personnage du premier au dernier visiteur : c’est la continuité.</t>
        </is>
      </c>
      <c r="E42" t="inlineStr">
        <is>
          <t>Le personnage colle-t-il au lieu, est-il tenu, dure-t-il jusqu’au bout ?</t>
        </is>
      </c>
    </row>
    <row r="43">
      <c r="A43" t="inlineStr">
        <is>
          <t>3C2</t>
        </is>
      </c>
      <c r="B43" t="inlineStr">
        <is>
          <t>4. Le personnage</t>
        </is>
      </c>
      <c r="C43" t="inlineStr">
        <is>
          <t>Cohérence</t>
        </is>
      </c>
      <c r="D43" t="inlineStr">
        <is>
          <t>Le personnage doit coller à l’univers et au lieu : c’est la cohérence.</t>
        </is>
      </c>
      <c r="E43" t="inlineStr">
        <is>
          <t>Le personnage colle-t-il au lieu, est-il tenu, dure-t-il jusqu’au bout ?</t>
        </is>
      </c>
    </row>
    <row r="44">
      <c r="A44" t="inlineStr">
        <is>
          <t>3C3</t>
        </is>
      </c>
      <c r="B44" t="inlineStr">
        <is>
          <t>4. Le personnage</t>
        </is>
      </c>
      <c r="C44" t="inlineStr">
        <is>
          <t>Crédibilité</t>
        </is>
      </c>
      <c r="D44" t="inlineStr">
        <is>
          <t>J’y crois, donc ils y croient : jouer « à moitié » casse la crédibilité.</t>
        </is>
      </c>
      <c r="E44" t="inlineStr">
        <is>
          <t>Le personnage colle-t-il au lieu, est-il tenu, dure-t-il jusqu’au bout ?</t>
        </is>
      </c>
    </row>
    <row r="45">
      <c r="A45" t="inlineStr">
        <is>
          <t>3C4</t>
        </is>
      </c>
      <c r="B45" t="inlineStr">
        <is>
          <t>4. Le personnage</t>
        </is>
      </c>
      <c r="C45" t="inlineStr">
        <is>
          <t>Continuité</t>
        </is>
      </c>
      <c r="D45" t="inlineStr">
        <is>
          <t>Un petit rituel entre deux groupes aide à tenir : c’est la continuité.</t>
        </is>
      </c>
      <c r="E45" t="inlineStr">
        <is>
          <t>Le personnage colle-t-il au lieu, est-il tenu, dure-t-il jusqu’au bout ?</t>
        </is>
      </c>
    </row>
    <row r="46">
      <c r="A46" t="inlineStr">
        <is>
          <t>CR1</t>
        </is>
      </c>
      <c r="B46" t="inlineStr">
        <is>
          <t>4. Le personnage</t>
        </is>
      </c>
      <c r="C46" t="inlineStr">
        <is>
          <t>Casse l’immersion</t>
        </is>
      </c>
      <c r="D46" t="inlineStr">
        <is>
          <t>Le téléphone personnel casse immédiatement l’immersion (et détourne l’attention).</t>
        </is>
      </c>
      <c r="E46" t="inlineStr">
        <is>
          <t>Le visiteur voit-il encore le personnage… ou un employé ?</t>
        </is>
      </c>
    </row>
    <row r="47">
      <c r="A47" t="inlineStr">
        <is>
          <t>CR2</t>
        </is>
      </c>
      <c r="B47" t="inlineStr">
        <is>
          <t>4. Le personnage</t>
        </is>
      </c>
      <c r="C47" t="inlineStr">
        <is>
          <t>Renforce l’immersion</t>
        </is>
      </c>
      <c r="D47" t="inlineStr">
        <is>
          <t>Le silence renforce immédiatement l’immersion.</t>
        </is>
      </c>
      <c r="E47" t="inlineStr">
        <is>
          <t>Le visiteur voit-il encore le personnage… ou un employé ?</t>
        </is>
      </c>
    </row>
    <row r="48">
      <c r="A48" t="inlineStr">
        <is>
          <t>CR3</t>
        </is>
      </c>
      <c r="B48" t="inlineStr">
        <is>
          <t>4. Le personnage</t>
        </is>
      </c>
      <c r="C48" t="inlineStr">
        <is>
          <t>Casse l’immersion</t>
        </is>
      </c>
      <c r="D48" t="inlineStr">
        <is>
          <t>Une conversation entre collègues casse l’immersion.</t>
        </is>
      </c>
      <c r="E48" t="inlineStr">
        <is>
          <t>Le visiteur voit-il encore le personnage… ou un employé ?</t>
        </is>
      </c>
    </row>
    <row r="49">
      <c r="A49" t="inlineStr">
        <is>
          <t>CR4</t>
        </is>
      </c>
      <c r="B49" t="inlineStr">
        <is>
          <t>4. Le personnage</t>
        </is>
      </c>
      <c r="C49" t="inlineStr">
        <is>
          <t>Renforce l’immersion</t>
        </is>
      </c>
      <c r="D49" t="inlineStr">
        <is>
          <t>La petite phrase personnalisée renforce l’immersion.</t>
        </is>
      </c>
      <c r="E49" t="inlineStr">
        <is>
          <t>Le visiteur voit-il encore le personnage… ou un employé ?</t>
        </is>
      </c>
    </row>
    <row r="50">
      <c r="A50" t="inlineStr">
        <is>
          <t>CR5</t>
        </is>
      </c>
      <c r="B50" t="inlineStr">
        <is>
          <t>4. Le personnage</t>
        </is>
      </c>
      <c r="C50" t="inlineStr">
        <is>
          <t>Casse l’immersion</t>
        </is>
      </c>
      <c r="D50" t="inlineStr">
        <is>
          <t>Le soupir casse l’immersion… et le moral du visiteur.</t>
        </is>
      </c>
      <c r="E50" t="inlineStr">
        <is>
          <t>Le visiteur voit-il encore le personnage… ou un employé ?</t>
        </is>
      </c>
    </row>
    <row r="51">
      <c r="A51" t="inlineStr">
        <is>
          <t>FICHE1</t>
        </is>
      </c>
      <c r="B51" t="inlineStr">
        <is>
          <t>4. Le personnage</t>
        </is>
      </c>
      <c r="C51" t="inlineStr">
        <is>
          <t>Ma phrase signature</t>
        </is>
      </c>
      <c r="D51" t="inlineStr">
        <is>
          <t>Une formule courte, qu’on répète toute la soirée : c’est la phrase signature.</t>
        </is>
      </c>
      <c r="E51" t="inlineStr">
        <is>
          <t>Relisez les six cases de la fiche d’identité.</t>
        </is>
      </c>
    </row>
    <row r="52">
      <c r="A52" t="inlineStr">
        <is>
          <t>FICHE2</t>
        </is>
      </c>
      <c r="B52" t="inlineStr">
        <is>
          <t>4. Le personnage</t>
        </is>
      </c>
      <c r="C52" t="inlineStr">
        <is>
          <t>Mon geste signature</t>
        </is>
      </c>
      <c r="D52" t="inlineStr">
        <is>
          <t>Un geste simple, reconnaissable : c’est le geste signature.</t>
        </is>
      </c>
      <c r="E52" t="inlineStr">
        <is>
          <t>Relisez les six cases de la fiche d’identité.</t>
        </is>
      </c>
    </row>
    <row r="53">
      <c r="A53" t="inlineStr">
        <is>
          <t>FICHE3</t>
        </is>
      </c>
      <c r="B53" t="inlineStr">
        <is>
          <t>4. Le personnage</t>
        </is>
      </c>
      <c r="C53" t="inlineStr">
        <is>
          <t>Ce que je ne fais jamais</t>
        </is>
      </c>
      <c r="D53" t="inlineStr">
        <is>
          <t>Ce sont les limites de sécurité du personnage.</t>
        </is>
      </c>
      <c r="E53" t="inlineStr">
        <is>
          <t>Relisez les six cases de la fiche d’identité.</t>
        </is>
      </c>
    </row>
    <row r="54">
      <c r="A54" t="inlineStr">
        <is>
          <t>FICHE4</t>
        </is>
      </c>
      <c r="B54" t="inlineStr">
        <is>
          <t>4. Le personnage</t>
        </is>
      </c>
      <c r="C54" t="inlineStr">
        <is>
          <t>Mon intention</t>
        </is>
      </c>
      <c r="D54" t="inlineStr">
        <is>
          <t>Ce que le personnage veut au visiteur : c’est l’intention, qui donne la couleur du jeu.</t>
        </is>
      </c>
      <c r="E54" t="inlineStr">
        <is>
          <t>Relisez les six cases de la fiche d’identité.</t>
        </is>
      </c>
    </row>
    <row r="55">
      <c r="A55" t="inlineStr">
        <is>
          <t>FICHE5</t>
        </is>
      </c>
      <c r="B55" t="inlineStr">
        <is>
          <t>4. Le personnage</t>
        </is>
      </c>
      <c r="C55" t="inlineStr">
        <is>
          <t>Qui suis-je ?</t>
        </is>
      </c>
      <c r="D55" t="inlineStr">
        <is>
          <t>Qui suis-je : la carte d’identité du personnage.</t>
        </is>
      </c>
      <c r="E55" t="inlineStr">
        <is>
          <t>Relisez les six cases de la fiche d’identité.</t>
        </is>
      </c>
    </row>
    <row r="56">
      <c r="A56" t="inlineStr">
        <is>
          <t>LEV1</t>
        </is>
      </c>
      <c r="B56" t="inlineStr">
        <is>
          <t>5. Voix &amp; mots</t>
        </is>
      </c>
      <c r="C56" t="inlineStr">
        <is>
          <t>Le volume</t>
        </is>
      </c>
      <c r="D56" t="inlineStr">
        <is>
          <t>Chuchoter attire plus que crier : c’est le volume.</t>
        </is>
      </c>
      <c r="E56" t="inlineStr">
        <is>
          <t>Est-ce la force, la vitesse, la mélodie… ou l’absence de son ?</t>
        </is>
      </c>
    </row>
    <row r="57">
      <c r="A57" t="inlineStr">
        <is>
          <t>LEV2</t>
        </is>
      </c>
      <c r="B57" t="inlineStr">
        <is>
          <t>5. Voix &amp; mots</t>
        </is>
      </c>
      <c r="C57" t="inlineStr">
        <is>
          <t>Le débit</t>
        </is>
      </c>
      <c r="D57" t="inlineStr">
        <is>
          <t>Ralentir crée la tension : c’est le débit.</t>
        </is>
      </c>
      <c r="E57" t="inlineStr">
        <is>
          <t>Est-ce la force, la vitesse, la mélodie… ou l’absence de son ?</t>
        </is>
      </c>
    </row>
    <row r="58">
      <c r="A58" t="inlineStr">
        <is>
          <t>LEV3</t>
        </is>
      </c>
      <c r="B58" t="inlineStr">
        <is>
          <t>5. Voix &amp; mots</t>
        </is>
      </c>
      <c r="C58" t="inlineStr">
        <is>
          <t>L’intonation</t>
        </is>
      </c>
      <c r="D58" t="inlineStr">
        <is>
          <t>Monter : le mystère. Descendre : la menace douce. C’est l’intonation.</t>
        </is>
      </c>
      <c r="E58" t="inlineStr">
        <is>
          <t>Est-ce la force, la vitesse, la mélodie… ou l’absence de son ?</t>
        </is>
      </c>
    </row>
    <row r="59">
      <c r="A59" t="inlineStr">
        <is>
          <t>LEV4</t>
        </is>
      </c>
      <c r="B59" t="inlineStr">
        <is>
          <t>5. Voix &amp; mots</t>
        </is>
      </c>
      <c r="C59" t="inlineStr">
        <is>
          <t>Le silence</t>
        </is>
      </c>
      <c r="D59" t="inlineStr">
        <is>
          <t>Le silence laisse l’imagination du visiteur travailler.</t>
        </is>
      </c>
      <c r="E59" t="inlineStr">
        <is>
          <t>Est-ce la force, la vitesse, la mélodie… ou l’absence de son ?</t>
        </is>
      </c>
    </row>
    <row r="60">
      <c r="A60" t="inlineStr">
        <is>
          <t>EVP1</t>
        </is>
      </c>
      <c r="B60" t="inlineStr">
        <is>
          <t>5. Voix &amp; mots</t>
        </is>
      </c>
      <c r="C60" t="inlineStr">
        <is>
          <t>À éviter</t>
        </is>
      </c>
      <c r="D60" t="inlineStr">
        <is>
          <t>Pressé : le visiteur devient un numéro de file.</t>
        </is>
      </c>
      <c r="E60" t="inlineStr">
        <is>
          <t>La formule est-elle pressée… ou invite-t-elle dans l’histoire ?</t>
        </is>
      </c>
    </row>
    <row r="61">
      <c r="A61" t="inlineStr">
        <is>
          <t>EVP2</t>
        </is>
      </c>
      <c r="B61" t="inlineStr">
        <is>
          <t>5. Voix &amp; mots</t>
        </is>
      </c>
      <c r="C61" t="inlineStr">
        <is>
          <t>À privilégier</t>
        </is>
      </c>
      <c r="D61" t="inlineStr">
        <is>
          <t>Même consigne, et une invitation dans l’histoire.</t>
        </is>
      </c>
      <c r="E61" t="inlineStr">
        <is>
          <t>La formule est-elle pressée… ou invite-t-elle dans l’histoire ?</t>
        </is>
      </c>
    </row>
    <row r="62">
      <c r="A62" t="inlineStr">
        <is>
          <t>EVP3</t>
        </is>
      </c>
      <c r="B62" t="inlineStr">
        <is>
          <t>5. Voix &amp; mots</t>
        </is>
      </c>
      <c r="C62" t="inlineStr">
        <is>
          <t>À éviter</t>
        </is>
      </c>
      <c r="D62" t="inlineStr">
        <is>
          <t>Pas impoli, mais pressé : le visiteur se sent géré.</t>
        </is>
      </c>
      <c r="E62" t="inlineStr">
        <is>
          <t>La formule est-elle pressée… ou invite-t-elle dans l’histoire ?</t>
        </is>
      </c>
    </row>
    <row r="63">
      <c r="A63" t="inlineStr">
        <is>
          <t>EVP4</t>
        </is>
      </c>
      <c r="B63" t="inlineStr">
        <is>
          <t>5. Voix &amp; mots</t>
        </is>
      </c>
      <c r="C63" t="inlineStr">
        <is>
          <t>À privilégier</t>
        </is>
      </c>
      <c r="D63" t="inlineStr">
        <is>
          <t>La consigne est claire, et l’univers est là.</t>
        </is>
      </c>
      <c r="E63" t="inlineStr">
        <is>
          <t>La formule est-elle pressée… ou invite-t-elle dans l’histoire ?</t>
        </is>
      </c>
    </row>
    <row r="64">
      <c r="A64" t="inlineStr">
        <is>
          <t>EVP5</t>
        </is>
      </c>
      <c r="B64" t="inlineStr">
        <is>
          <t>5. Voix &amp; mots</t>
        </is>
      </c>
      <c r="C64" t="inlineStr">
        <is>
          <t>À éviter</t>
        </is>
      </c>
      <c r="D64" t="inlineStr">
        <is>
          <t>Sec et pressé. Mieux : « Restez ici un instant… la nuit vous appellera. »</t>
        </is>
      </c>
      <c r="E64" t="inlineStr">
        <is>
          <t>La formule est-elle pressée… ou invite-t-elle dans l’histoire ?</t>
        </is>
      </c>
    </row>
    <row r="65">
      <c r="A65" t="inlineStr">
        <is>
          <t>TPS1</t>
        </is>
      </c>
      <c r="B65" t="inlineStr">
        <is>
          <t>5. Voix &amp; mots</t>
        </is>
      </c>
      <c r="C65" t="inlineStr">
        <is>
          <t>J’intrigue</t>
        </is>
      </c>
      <c r="D65" t="inlineStr">
        <is>
          <t>Une accroche d’ambiance : j’intrigue.</t>
        </is>
      </c>
      <c r="E65" t="inlineStr">
        <is>
          <t>Une accroche, l’information, ou l’invitation finale ?</t>
        </is>
      </c>
    </row>
    <row r="66">
      <c r="A66" t="inlineStr">
        <is>
          <t>TPS2</t>
        </is>
      </c>
      <c r="B66" t="inlineStr">
        <is>
          <t>5. Voix &amp; mots</t>
        </is>
      </c>
      <c r="C66" t="inlineStr">
        <is>
          <t>J’informe</t>
        </is>
      </c>
      <c r="D66" t="inlineStr">
        <is>
          <t>Une information exacte, claire et utile : j’informe. C’est le cœur de la réplique.</t>
        </is>
      </c>
      <c r="E66" t="inlineStr">
        <is>
          <t>Une accroche, l’information, ou l’invitation finale ?</t>
        </is>
      </c>
    </row>
    <row r="67">
      <c r="A67" t="inlineStr">
        <is>
          <t>TPS3</t>
        </is>
      </c>
      <c r="B67" t="inlineStr">
        <is>
          <t>5. Voix &amp; mots</t>
        </is>
      </c>
      <c r="C67" t="inlineStr">
        <is>
          <t>J’invite</t>
        </is>
      </c>
      <c r="D67" t="inlineStr">
        <is>
          <t>L’invitation qui referme la scène dans l’univers : j’invite.</t>
        </is>
      </c>
      <c r="E67" t="inlineStr">
        <is>
          <t>Une accroche, l’information, ou l’invitation finale ?</t>
        </is>
      </c>
    </row>
    <row r="68">
      <c r="A68" t="inlineStr">
        <is>
          <t>TPS4</t>
        </is>
      </c>
      <c r="B68" t="inlineStr">
        <is>
          <t>5. Voix &amp; mots</t>
        </is>
      </c>
      <c r="C68" t="inlineStr">
        <is>
          <t>J’informe</t>
        </is>
      </c>
      <c r="D68" t="inlineStr">
        <is>
          <t>Quoi, quand, où : j’informe.</t>
        </is>
      </c>
      <c r="E68" t="inlineStr">
        <is>
          <t>Une accroche, l’information, ou l’invitation finale ?</t>
        </is>
      </c>
    </row>
    <row r="69">
      <c r="A69" t="inlineStr">
        <is>
          <t>TPS5</t>
        </is>
      </c>
      <c r="B69" t="inlineStr">
        <is>
          <t>5. Voix &amp; mots</t>
        </is>
      </c>
      <c r="C69" t="inlineStr">
        <is>
          <t>J’invite</t>
        </is>
      </c>
      <c r="D69" t="inlineStr">
        <is>
          <t>Un souhait dans l’univers, avec une consigne glissée : j’invite.</t>
        </is>
      </c>
      <c r="E69" t="inlineStr">
        <is>
          <t>Une accroche, l’information, ou l’invitation finale ?</t>
        </is>
      </c>
    </row>
    <row r="70">
      <c r="A70" t="inlineStr">
        <is>
          <t>ANN1</t>
        </is>
      </c>
      <c r="B70" t="inlineStr">
        <is>
          <t>5. Voix &amp; mots</t>
        </is>
      </c>
      <c r="C70" t="inlineStr">
        <is>
          <t>La répétition</t>
        </is>
      </c>
      <c r="D70" t="inlineStr">
        <is>
          <t>L’info clé dite une deuxième fois : un visiteur sur deux n’écoute pas le début.</t>
        </is>
      </c>
      <c r="E70" t="inlineStr">
        <is>
          <t>Relisez les 5 temps : signal, accroche, info utile, répétition, signature.</t>
        </is>
      </c>
    </row>
    <row r="71">
      <c r="A71" t="inlineStr">
        <is>
          <t>ANN2</t>
        </is>
      </c>
      <c r="B71" t="inlineStr">
        <is>
          <t>5. Voix &amp; mots</t>
        </is>
      </c>
      <c r="C71" t="inlineStr">
        <is>
          <t>Le signal</t>
        </is>
      </c>
      <c r="D71" t="inlineStr">
        <is>
          <t>Un silence, une voix posée : le signal fait lever les têtes.</t>
        </is>
      </c>
      <c r="E71" t="inlineStr">
        <is>
          <t>Relisez les 5 temps : signal, accroche, info utile, répétition, signature.</t>
        </is>
      </c>
    </row>
    <row r="72">
      <c r="A72" t="inlineStr">
        <is>
          <t>ANN3</t>
        </is>
      </c>
      <c r="B72" t="inlineStr">
        <is>
          <t>5. Voix &amp; mots</t>
        </is>
      </c>
      <c r="C72" t="inlineStr">
        <is>
          <t>L’info utile</t>
        </is>
      </c>
      <c r="D72" t="inlineStr">
        <is>
          <t>Quoi, où, quand : l’info utile.</t>
        </is>
      </c>
      <c r="E72" t="inlineStr">
        <is>
          <t>Relisez les 5 temps : signal, accroche, info utile, répétition, signature.</t>
        </is>
      </c>
    </row>
    <row r="73">
      <c r="A73" t="inlineStr">
        <is>
          <t>ANN4</t>
        </is>
      </c>
      <c r="B73" t="inlineStr">
        <is>
          <t>5. Voix &amp; mots</t>
        </is>
      </c>
      <c r="C73" t="inlineStr">
        <is>
          <t>La signature</t>
        </is>
      </c>
      <c r="D73" t="inlineStr">
        <is>
          <t>La formule finale : la signature.</t>
        </is>
      </c>
      <c r="E73" t="inlineStr">
        <is>
          <t>Relisez les 5 temps : signal, accroche, info utile, répétition, signature.</t>
        </is>
      </c>
    </row>
    <row r="74">
      <c r="A74" t="inlineStr">
        <is>
          <t>ANN5</t>
        </is>
      </c>
      <c r="B74" t="inlineStr">
        <is>
          <t>5. Voix &amp; mots</t>
        </is>
      </c>
      <c r="C74" t="inlineStr">
        <is>
          <t>L’accroche</t>
        </is>
      </c>
      <c r="D74" t="inlineStr">
        <is>
          <t>Une image qui intrigue : l’accroche.</t>
        </is>
      </c>
      <c r="E74" t="inlineStr">
        <is>
          <t>Relisez les 5 temps : signal, accroche, info utile, répétition, signature.</t>
        </is>
      </c>
    </row>
    <row r="75">
      <c r="A75" t="inlineStr">
        <is>
          <t>SGN1</t>
        </is>
      </c>
      <c r="B75" t="inlineStr">
        <is>
          <t>6. Doser la peur</t>
        </is>
      </c>
      <c r="C75" t="inlineStr">
        <is>
          <t>Il joue le jeu</t>
        </is>
      </c>
      <c r="D75" t="inlineStr">
        <is>
          <t>Il rit, répond, provoque, s’approche : il joue le jeu.</t>
        </is>
      </c>
      <c r="E75" t="inlineStr">
        <is>
          <t>Le visiteur s’approche-t-il du jeu… ou s’en protège-t-il ?</t>
        </is>
      </c>
    </row>
    <row r="76">
      <c r="A76" t="inlineStr">
        <is>
          <t>SGN2</t>
        </is>
      </c>
      <c r="B76" t="inlineStr">
        <is>
          <t>6. Doser la peur</t>
        </is>
      </c>
      <c r="C76" t="inlineStr">
        <is>
          <t>Il a vraiment peur</t>
        </is>
      </c>
      <c r="D76" t="inlineStr">
        <is>
          <t>Se cacher, détourner le regard : vraie peur. Je baisse d’un cran.</t>
        </is>
      </c>
      <c r="E76" t="inlineStr">
        <is>
          <t>Le visiteur s’approche-t-il du jeu… ou s’en protège-t-il ?</t>
        </is>
      </c>
    </row>
    <row r="77">
      <c r="A77" t="inlineStr">
        <is>
          <t>SGN3</t>
        </is>
      </c>
      <c r="B77" t="inlineStr">
        <is>
          <t>6. Doser la peur</t>
        </is>
      </c>
      <c r="C77" t="inlineStr">
        <is>
          <t>Il a vraiment peur</t>
        </is>
      </c>
      <c r="D77" t="inlineStr">
        <is>
          <t>Un rire nerveux et une demande d’arrêter sont des signaux de vraie peur.</t>
        </is>
      </c>
      <c r="E77" t="inlineStr">
        <is>
          <t>Le visiteur s’approche-t-il du jeu… ou s’en protège-t-il ?</t>
        </is>
      </c>
    </row>
    <row r="78">
      <c r="A78" t="inlineStr">
        <is>
          <t>SGN4</t>
        </is>
      </c>
      <c r="B78" t="inlineStr">
        <is>
          <t>6. Doser la peur</t>
        </is>
      </c>
      <c r="C78" t="inlineStr">
        <is>
          <t>Il joue le jeu</t>
        </is>
      </c>
      <c r="D78" t="inlineStr">
        <is>
          <t>Il filme ou prend la pose : il joue le jeu.</t>
        </is>
      </c>
      <c r="E78" t="inlineStr">
        <is>
          <t>Le visiteur s’approche-t-il du jeu… ou s’en protège-t-il ?</t>
        </is>
      </c>
    </row>
    <row r="79">
      <c r="A79" t="inlineStr">
        <is>
          <t>SGN5</t>
        </is>
      </c>
      <c r="B79" t="inlineStr">
        <is>
          <t>6. Doser la peur</t>
        </is>
      </c>
      <c r="C79" t="inlineStr">
        <is>
          <t>Il a vraiment peur</t>
        </is>
      </c>
      <c r="D79" t="inlineStr">
        <is>
          <t>Se figer, serrer la main d’un proche : vraie peur.</t>
        </is>
      </c>
      <c r="E79" t="inlineStr">
        <is>
          <t>Le visiteur s’approche-t-il du jeu… ou s’en protège-t-il ?</t>
        </is>
      </c>
    </row>
    <row r="80">
      <c r="A80" t="inlineStr">
        <is>
          <t>CRAN1</t>
        </is>
      </c>
      <c r="B80" t="inlineStr">
        <is>
          <t>6. Doser la peur</t>
        </is>
      </c>
      <c r="C80" t="inlineStr">
        <is>
          <t>Cran 1 · Mystère</t>
        </is>
      </c>
      <c r="D80" t="inlineStr">
        <is>
          <t>Cran 1 : voix douce, humour, complicité.</t>
        </is>
      </c>
      <c r="E80" t="inlineStr">
        <is>
          <t>Mystère pour les plus sensibles, suspense pour les familles, frisson pour ceux qui en redemandent.</t>
        </is>
      </c>
    </row>
    <row r="81">
      <c r="A81" t="inlineStr">
        <is>
          <t>CRAN2</t>
        </is>
      </c>
      <c r="B81" t="inlineStr">
        <is>
          <t>6. Doser la peur</t>
        </is>
      </c>
      <c r="C81" t="inlineStr">
        <is>
          <t>Cran 2 · Suspense</t>
        </is>
      </c>
      <c r="D81" t="inlineStr">
        <is>
          <t>Cran 2 : pauses, regard, jeu théâtral.</t>
        </is>
      </c>
      <c r="E81" t="inlineStr">
        <is>
          <t>Mystère pour les plus sensibles, suspense pour les familles, frisson pour ceux qui en redemandent.</t>
        </is>
      </c>
    </row>
    <row r="82">
      <c r="A82" t="inlineStr">
        <is>
          <t>CRAN3</t>
        </is>
      </c>
      <c r="B82" t="inlineStr">
        <is>
          <t>6. Doser la peur</t>
        </is>
      </c>
      <c r="C82" t="inlineStr">
        <is>
          <t>Cran 3 · Frisson</t>
        </is>
      </c>
      <c r="D82" t="inlineStr">
        <is>
          <t>Cran 3 : jeu appuyé… toujours sans contact.</t>
        </is>
      </c>
      <c r="E82" t="inlineStr">
        <is>
          <t>Mystère pour les plus sensibles, suspense pour les familles, frisson pour ceux qui en redemandent.</t>
        </is>
      </c>
    </row>
    <row r="83">
      <c r="A83" t="inlineStr">
        <is>
          <t>CRAN4</t>
        </is>
      </c>
      <c r="B83" t="inlineStr">
        <is>
          <t>6. Doser la peur</t>
        </is>
      </c>
      <c r="C83" t="inlineStr">
        <is>
          <t>Cran 1 · Mystère</t>
        </is>
      </c>
      <c r="D83" t="inlineStr">
        <is>
          <t>Le badge signale une balade plus calme : cran 1, au plus.</t>
        </is>
      </c>
      <c r="E83" t="inlineStr">
        <is>
          <t>Mystère pour les plus sensibles, suspense pour les familles, frisson pour ceux qui en redemandent.</t>
        </is>
      </c>
    </row>
    <row r="84">
      <c r="A84" t="inlineStr">
        <is>
          <t>CRAN5</t>
        </is>
      </c>
      <c r="B84" t="inlineStr">
        <is>
          <t>6. Doser la peur</t>
        </is>
      </c>
      <c r="C84" t="inlineStr">
        <is>
          <t>Cran 1 · Mystère</t>
        </is>
      </c>
      <c r="D84" t="inlineStr">
        <is>
          <t>Au premier signal de vraie peur, je baisse d’un cran.</t>
        </is>
      </c>
      <c r="E84" t="inlineStr">
        <is>
          <t>Mystère pour les plus sensibles, suspense pour les familles, frisson pour ceux qui en redemandent.</t>
        </is>
      </c>
    </row>
    <row r="85">
      <c r="A85" t="inlineStr">
        <is>
          <t>REG1</t>
        </is>
      </c>
      <c r="B85" t="inlineStr">
        <is>
          <t>6. Doser la peur</t>
        </is>
      </c>
      <c r="C85" t="inlineStr">
        <is>
          <t>Règle enfreinte</t>
        </is>
      </c>
      <c r="D85" t="inlineStr">
        <is>
          <t>Je ne touche jamais un visiteur.</t>
        </is>
      </c>
      <c r="E85" t="inlineStr">
        <is>
          <t>Toucher, bloquer, poursuivre, se moquer, ignorer un « non » : relisez les 5 règles.</t>
        </is>
      </c>
    </row>
    <row r="86">
      <c r="A86" t="inlineStr">
        <is>
          <t>REG2</t>
        </is>
      </c>
      <c r="B86" t="inlineStr">
        <is>
          <t>6. Doser la peur</t>
        </is>
      </c>
      <c r="C86" t="inlineStr">
        <is>
          <t>Règle respectée</t>
        </is>
      </c>
      <c r="D86" t="inlineStr">
        <is>
          <t>Je ne bloque jamais un passage ni une issue.</t>
        </is>
      </c>
      <c r="E86" t="inlineStr">
        <is>
          <t>Toucher, bloquer, poursuivre, se moquer, ignorer un « non » : relisez les 5 règles.</t>
        </is>
      </c>
    </row>
    <row r="87">
      <c r="A87" t="inlineStr">
        <is>
          <t>REG3</t>
        </is>
      </c>
      <c r="B87" t="inlineStr">
        <is>
          <t>6. Doser la peur</t>
        </is>
      </c>
      <c r="C87" t="inlineStr">
        <is>
          <t>Règle respectée</t>
        </is>
      </c>
      <c r="D87" t="inlineStr">
        <is>
          <t>Un « non » arrête le jeu, immédiatement.</t>
        </is>
      </c>
      <c r="E87" t="inlineStr">
        <is>
          <t>Toucher, bloquer, poursuivre, se moquer, ignorer un « non » : relisez les 5 règles.</t>
        </is>
      </c>
    </row>
    <row r="88">
      <c r="A88" t="inlineStr">
        <is>
          <t>REG4</t>
        </is>
      </c>
      <c r="B88" t="inlineStr">
        <is>
          <t>6. Doser la peur</t>
        </is>
      </c>
      <c r="C88" t="inlineStr">
        <is>
          <t>Règle enfreinte</t>
        </is>
      </c>
      <c r="D88" t="inlineStr">
        <is>
          <t>Je ne poursuis jamais un visiteur, même s’il le demande : risque de chute et de panique.</t>
        </is>
      </c>
      <c r="E88" t="inlineStr">
        <is>
          <t>Toucher, bloquer, poursuivre, se moquer, ignorer un « non » : relisez les 5 règles.</t>
        </is>
      </c>
    </row>
    <row r="89">
      <c r="A89" t="inlineStr">
        <is>
          <t>REG5</t>
        </is>
      </c>
      <c r="B89" t="inlineStr">
        <is>
          <t>6. Doser la peur</t>
        </is>
      </c>
      <c r="C89" t="inlineStr">
        <is>
          <t>Règle enfreinte</t>
        </is>
      </c>
      <c r="D89" t="inlineStr">
        <is>
          <t>Je ne me moque jamais d’une peur.</t>
        </is>
      </c>
      <c r="E89" t="inlineStr">
        <is>
          <t>Toucher, bloquer, poursuivre, se moquer, ignorer un « non » : relisez les 5 règles.</t>
        </is>
      </c>
    </row>
    <row r="90">
      <c r="A90" t="inlineStr">
        <is>
          <t>REG6</t>
        </is>
      </c>
      <c r="B90" t="inlineStr">
        <is>
          <t>6. Doser la peur</t>
        </is>
      </c>
      <c r="C90" t="inlineStr">
        <is>
          <t>Règle respectée</t>
        </is>
      </c>
      <c r="D90" t="inlineStr">
        <is>
          <t>L’information pratique d’abord, pas d’effet de surprise, sans toucher la personne ni son fauteuil.</t>
        </is>
      </c>
      <c r="E90" t="inlineStr">
        <is>
          <t>Toucher, bloquer, poursuivre, se moquer, ignorer un « non » : relisez les 5 règles.</t>
        </is>
      </c>
    </row>
    <row r="91">
      <c r="A91" t="inlineStr">
        <is>
          <t>FEU1</t>
        </is>
      </c>
      <c r="B91" t="inlineStr">
        <is>
          <t>7. Sortir du jeu</t>
        </is>
      </c>
      <c r="C91" t="inlineStr">
        <is>
          <t>Je sors immédiatement</t>
        </is>
      </c>
      <c r="D91" t="inlineStr">
        <is>
          <t>Enfant perdu : je sors immédiatement et j’applique la procédure du parc.</t>
        </is>
      </c>
      <c r="E91" t="inlineStr">
        <is>
          <t>Danger ou urgence → rouge · détresse, colère, incompréhension → orange · sinon → vert.</t>
        </is>
      </c>
    </row>
    <row r="92">
      <c r="A92" t="inlineStr">
        <is>
          <t>FEU2</t>
        </is>
      </c>
      <c r="B92" t="inlineStr">
        <is>
          <t>7. Sortir du jeu</t>
        </is>
      </c>
      <c r="C92" t="inlineStr">
        <is>
          <t>Je reste dans le jeu</t>
        </is>
      </c>
      <c r="D92" t="inlineStr">
        <is>
          <t>Il joue : je reste dans le jeu, « Oui, et… ».</t>
        </is>
      </c>
      <c r="E92" t="inlineStr">
        <is>
          <t>Danger ou urgence → rouge · détresse, colère, incompréhension → orange · sinon → vert.</t>
        </is>
      </c>
    </row>
    <row r="93">
      <c r="A93" t="inlineStr">
        <is>
          <t>FEU3</t>
        </is>
      </c>
      <c r="B93" t="inlineStr">
        <is>
          <t>7. Sortir du jeu</t>
        </is>
      </c>
      <c r="C93" t="inlineStr">
        <is>
          <t>Je sors en douceur</t>
        </is>
      </c>
      <c r="D93" t="inlineStr">
        <is>
          <t>Colère : je sors en douceur pour qu’il se sente pris au sérieux.</t>
        </is>
      </c>
      <c r="E93" t="inlineStr">
        <is>
          <t>Danger ou urgence → rouge · détresse, colère, incompréhension → orange · sinon → vert.</t>
        </is>
      </c>
    </row>
    <row r="94">
      <c r="A94" t="inlineStr">
        <is>
          <t>FEU4</t>
        </is>
      </c>
      <c r="B94" t="inlineStr">
        <is>
          <t>7. Sortir du jeu</t>
        </is>
      </c>
      <c r="C94" t="inlineStr">
        <is>
          <t>Je sors immédiatement</t>
        </is>
      </c>
      <c r="D94" t="inlineStr">
        <is>
          <t>Malaise : je sors immédiatement et j’alerte.</t>
        </is>
      </c>
      <c r="E94" t="inlineStr">
        <is>
          <t>Danger ou urgence → rouge · détresse, colère, incompréhension → orange · sinon → vert.</t>
        </is>
      </c>
    </row>
    <row r="95">
      <c r="A95" t="inlineStr">
        <is>
          <t>FEU5</t>
        </is>
      </c>
      <c r="B95" t="inlineStr">
        <is>
          <t>7. Sortir du jeu</t>
        </is>
      </c>
      <c r="C95" t="inlineStr">
        <is>
          <t>Je sors en douceur</t>
        </is>
      </c>
      <c r="D95" t="inlineStr">
        <is>
          <t>Urgence pratique : l’information claire d’abord, un sourire suffit comme touche d’univers.</t>
        </is>
      </c>
      <c r="E95" t="inlineStr">
        <is>
          <t>Danger ou urgence → rouge · détresse, colère, incompréhension → orange · sinon → vert.</t>
        </is>
      </c>
    </row>
    <row r="96">
      <c r="A96" t="inlineStr">
        <is>
          <t>FEU6</t>
        </is>
      </c>
      <c r="B96" t="inlineStr">
        <is>
          <t>7. Sortir du jeu</t>
        </is>
      </c>
      <c r="C96" t="inlineStr">
        <is>
          <t>Je reste dans le jeu</t>
        </is>
      </c>
      <c r="D96" t="inlineStr">
        <is>
          <t>Ils s’amusent : je reste dans le jeu.</t>
        </is>
      </c>
      <c r="E96" t="inlineStr">
        <is>
          <t>Danger ou urgence → rouge · détresse, colère, incompréhension → orange · sinon → vert.</t>
        </is>
      </c>
    </row>
    <row r="97">
      <c r="A97" t="inlineStr">
        <is>
          <t>FEU7</t>
        </is>
      </c>
      <c r="B97" t="inlineStr">
        <is>
          <t>7. Sortir du jeu</t>
        </is>
      </c>
      <c r="C97" t="inlineStr">
        <is>
          <t>Je sors immédiatement</t>
        </is>
      </c>
      <c r="D97" t="inlineStr">
        <is>
          <t>Évacuation : je sors immédiatement, je ne joue plus.</t>
        </is>
      </c>
      <c r="E97" t="inlineStr">
        <is>
          <t>Danger ou urgence → rouge · détresse, colère, incompréhension → orange · sinon → vert.</t>
        </is>
      </c>
    </row>
    <row r="98">
      <c r="A98" t="inlineStr">
        <is>
          <t>IMP1</t>
        </is>
      </c>
      <c r="B98" t="inlineStr">
        <is>
          <t>7. Sortir du jeu</t>
        </is>
      </c>
      <c r="C98" t="inlineStr">
        <is>
          <t>Écouter</t>
        </is>
      </c>
      <c r="D98" t="inlineStr">
        <is>
          <t>La réplique du visiteur est un cadeau : écouter.</t>
        </is>
      </c>
      <c r="E98" t="inlineStr">
        <is>
          <t>Écouter, accepter (« Oui, et… »), rebondir sur un mot, revenir à l’info.</t>
        </is>
      </c>
    </row>
    <row r="99">
      <c r="A99" t="inlineStr">
        <is>
          <t>IMP2</t>
        </is>
      </c>
      <c r="B99" t="inlineStr">
        <is>
          <t>7. Sortir du jeu</t>
        </is>
      </c>
      <c r="C99" t="inlineStr">
        <is>
          <t>Accepter</t>
        </is>
      </c>
      <c r="D99" t="inlineStr">
        <is>
          <t>« Oui, et… » : on accepte, on n’ouvre pas de rapport de force.</t>
        </is>
      </c>
      <c r="E99" t="inlineStr">
        <is>
          <t>Écouter, accepter (« Oui, et… »), rebondir sur un mot, revenir à l’info.</t>
        </is>
      </c>
    </row>
    <row r="100">
      <c r="A100" t="inlineStr">
        <is>
          <t>IMP3</t>
        </is>
      </c>
      <c r="B100" t="inlineStr">
        <is>
          <t>7. Sortir du jeu</t>
        </is>
      </c>
      <c r="C100" t="inlineStr">
        <is>
          <t>Rebondir</t>
        </is>
      </c>
      <c r="D100" t="inlineStr">
        <is>
          <t>Je reprends un mot du visiteur : rebondir.</t>
        </is>
      </c>
      <c r="E100" t="inlineStr">
        <is>
          <t>Écouter, accepter (« Oui, et… »), rebondir sur un mot, revenir à l’info.</t>
        </is>
      </c>
    </row>
    <row r="101">
      <c r="A101" t="inlineStr">
        <is>
          <t>IMP4</t>
        </is>
      </c>
      <c r="B101" t="inlineStr">
        <is>
          <t>7. Sortir du jeu</t>
        </is>
      </c>
      <c r="C101" t="inlineStr">
        <is>
          <t>Revenir à l’info</t>
        </is>
      </c>
      <c r="D101" t="inlineStr">
        <is>
          <t>L’impro sert l’accueil : on revient à l’info.</t>
        </is>
      </c>
      <c r="E101" t="inlineStr">
        <is>
          <t>Écouter, accepter (« Oui, et… »), rebondir sur un mot, revenir à l’info.</t>
        </is>
      </c>
    </row>
    <row r="102">
      <c r="A102" t="inlineStr">
        <is>
          <t>GES1</t>
        </is>
      </c>
      <c r="B102" t="inlineStr">
        <is>
          <t>7. Sortir du jeu</t>
        </is>
      </c>
      <c r="C102" t="inlineStr">
        <is>
          <t>Je me présente</t>
        </is>
      </c>
      <c r="D102" t="inlineStr">
        <is>
          <t>Le visiteur doit comprendre qu’il parle à un membre du personnel : je me présente.</t>
        </is>
      </c>
      <c r="E102" t="inlineStr">
        <is>
          <t>Les 3 gestes, dans l’ordre : la voix, la présentation, l’action.</t>
        </is>
      </c>
    </row>
    <row r="103">
      <c r="A103" t="inlineStr">
        <is>
          <t>GES2</t>
        </is>
      </c>
      <c r="B103" t="inlineStr">
        <is>
          <t>7. Sortir du jeu</t>
        </is>
      </c>
      <c r="C103" t="inlineStr">
        <is>
          <t>Je change de voix</t>
        </is>
      </c>
      <c r="D103" t="inlineStr">
        <is>
          <t>Premier geste : je change de voix.</t>
        </is>
      </c>
      <c r="E103" t="inlineStr">
        <is>
          <t>Les 3 gestes, dans l’ordre : la voix, la présentation, l’action.</t>
        </is>
      </c>
    </row>
    <row r="104">
      <c r="A104" t="inlineStr">
        <is>
          <t>GES3</t>
        </is>
      </c>
      <c r="B104" t="inlineStr">
        <is>
          <t>7. Sortir du jeu</t>
        </is>
      </c>
      <c r="C104" t="inlineStr">
        <is>
          <t>J’agis</t>
        </is>
      </c>
      <c r="D104" t="inlineStr">
        <is>
          <t>Troisième geste : j’agis selon la procédure, ou je passe le relais.</t>
        </is>
      </c>
      <c r="E104" t="inlineStr">
        <is>
          <t>Les 3 gestes, dans l’ordre : la voix, la présentation, l’action.</t>
        </is>
      </c>
    </row>
    <row r="105">
      <c r="A105" t="inlineStr">
        <is>
          <t>VFS1</t>
        </is>
      </c>
      <c r="B105" t="inlineStr">
        <is>
          <t>7. Sortir du jeu</t>
        </is>
      </c>
      <c r="C105" t="inlineStr">
        <is>
          <t>Faux</t>
        </is>
      </c>
      <c r="D105" t="inlineStr">
        <is>
          <t>Faux : une consigne de sécurité ne se joue pas, elle se dit clairement.</t>
        </is>
      </c>
      <c r="E105" t="inlineStr">
        <is>
          <t>Que devient le personnage quand il y a un enjeu de sécurité ?</t>
        </is>
      </c>
    </row>
    <row r="106">
      <c r="A106" t="inlineStr">
        <is>
          <t>VFS2</t>
        </is>
      </c>
      <c r="B106" t="inlineStr">
        <is>
          <t>7. Sortir du jeu</t>
        </is>
      </c>
      <c r="C106" t="inlineStr">
        <is>
          <t>Vrai</t>
        </is>
      </c>
      <c r="D106" t="inlineStr">
        <is>
          <t>Vrai : on ne revient pas en personnage devant la personne qu’on vient d’aider.</t>
        </is>
      </c>
      <c r="E106" t="inlineStr">
        <is>
          <t>Où et quand reprendre son rôle ?</t>
        </is>
      </c>
    </row>
    <row r="107">
      <c r="A107" t="inlineStr">
        <is>
          <t>VFS3</t>
        </is>
      </c>
      <c r="B107" t="inlineStr">
        <is>
          <t>7. Sortir du jeu</t>
        </is>
      </c>
      <c r="C107" t="inlineStr">
        <is>
          <t>Faux</t>
        </is>
      </c>
      <c r="D107" t="inlineStr">
        <is>
          <t>Faux : je ne laisse jamais l’enfant seul, je reste avec lui et j’alerte.</t>
        </is>
      </c>
      <c r="E107" t="inlineStr">
        <is>
          <t>Un enfant perdu peut-il se déplacer seul ?</t>
        </is>
      </c>
    </row>
    <row r="108">
      <c r="A108" t="inlineStr">
        <is>
          <t>VFS4</t>
        </is>
      </c>
      <c r="B108" t="inlineStr">
        <is>
          <t>7. Sortir du jeu</t>
        </is>
      </c>
      <c r="C108" t="inlineStr">
        <is>
          <t>Faux</t>
        </is>
      </c>
      <c r="D108" t="inlineStr">
        <is>
          <t>Faux : je ne joue pas, je garde mes distances, je reste calme, j’appelle un responsable ou la sécurité.</t>
        </is>
      </c>
      <c r="E108" t="inlineStr">
        <is>
          <t>Joue-t-on avec un visiteur agressif ?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2026-10-09T14:48:42Z</dcterms:created>
  <dcterms:modified xmlns:dcterms="http://purl.org/dc/terms/" xmlns:xsi="http://www.w3.org/2001/XMLSchema-instance" xsi:type="dcterms:W3CDTF">2026-10-09T14:48:42Z</dcterms:modified>
</cp:coreProperties>
</file>